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3.231\licitação\LICITAÇÃO 2025\ELETRÔNICO\PE 90009-302-24-    SRP - Aq. de pneus\PE xx-24\"/>
    </mc:Choice>
  </mc:AlternateContent>
  <bookViews>
    <workbookView xWindow="0" yWindow="0" windowWidth="7470" windowHeight="4725" tabRatio="500"/>
  </bookViews>
  <sheets>
    <sheet name="Plan2" sheetId="2" r:id="rId1"/>
  </sheet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12" i="2" l="1"/>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11" i="2"/>
  <c r="G48" i="2" l="1"/>
</calcChain>
</file>

<file path=xl/sharedStrings.xml><?xml version="1.0" encoding="utf-8"?>
<sst xmlns="http://schemas.openxmlformats.org/spreadsheetml/2006/main" count="87" uniqueCount="51">
  <si>
    <t>ESTADO DO RIO DE JANEIRO</t>
  </si>
  <si>
    <t>MUNICÍPIO DE ITABORAÍ</t>
  </si>
  <si>
    <t>SECRETARIA MUNICIPAL DE SAÚDE-FMS</t>
  </si>
  <si>
    <t>ITEM</t>
  </si>
  <si>
    <t>DESCRIÇÃO</t>
  </si>
  <si>
    <t>UNID.</t>
  </si>
  <si>
    <t>VALOR TOTAL</t>
  </si>
  <si>
    <t>UND.</t>
  </si>
  <si>
    <t>CX</t>
  </si>
  <si>
    <t>CATMAT</t>
  </si>
  <si>
    <t>QDE.</t>
  </si>
  <si>
    <t>VALOR UNIT.</t>
  </si>
  <si>
    <r>
      <t>AGULHAS P/ PNEUS SEM CÂMARA PEQUENA</t>
    </r>
    <r>
      <rPr>
        <sz val="11"/>
        <color rgb="FF000000"/>
        <rFont val="Cambria"/>
        <family val="1"/>
      </rPr>
      <t xml:space="preserve"> É ULTILIZADO PARA REPARO PARA PNEUS SEM CÂMARA.</t>
    </r>
  </si>
  <si>
    <r>
      <t>ESPÁTULA DE PNEU CHATA</t>
    </r>
    <r>
      <rPr>
        <sz val="11"/>
        <color rgb="FF000000"/>
        <rFont val="Cambria"/>
        <family val="1"/>
      </rPr>
      <t xml:space="preserve"> 10" 25 CM EM AÇO CARBONO CROMADO</t>
    </r>
  </si>
  <si>
    <r>
      <t>KIT ENGATE RÁPIDO 1/4</t>
    </r>
    <r>
      <rPr>
        <sz val="11"/>
        <color rgb="FF000000"/>
        <rFont val="Cambria"/>
        <family val="1"/>
      </rPr>
      <t>, MAIS PINO DE ENGATE, MAIS ESPIGÃO PARA COMPRESSOR DE AR</t>
    </r>
  </si>
  <si>
    <r>
      <t>PASTA PARA MONTAGEM DE PNE</t>
    </r>
    <r>
      <rPr>
        <sz val="11"/>
        <color rgb="FF000000"/>
        <rFont val="Cambria"/>
        <family val="1"/>
      </rPr>
      <t>U - LUBRIFICANTE -BALDE DE 3.0 KG - (VASELINA VEGETAL)</t>
    </r>
  </si>
  <si>
    <r>
      <t>PNEU 175/70 R13</t>
    </r>
    <r>
      <rPr>
        <sz val="11"/>
        <color rgb="FF000000"/>
        <rFont val="Cambria"/>
        <family val="1"/>
      </rPr>
      <t>- PNEU VEÍCULO AUTOMOTIVO, MATERIAL BANDA RODAGEM BORRACHA ALTA RESISTÊNCIA, DIMENSÕES 175/70 R13, TIPO SEM CÂMARA, MODELO RADIAL.</t>
    </r>
  </si>
  <si>
    <r>
      <t>PNEU 175/70 R14</t>
    </r>
    <r>
      <rPr>
        <sz val="11"/>
        <color rgb="FF000000"/>
        <rFont val="Cambria"/>
        <family val="1"/>
      </rPr>
      <t>- PNEU VEÍCULO AUTOMOTIVO, MATERIAL CARCAÇA LONA POLIÉSTER, TALÃO ARAME DE AÇO, MATERIAL BANDA RODAGEM BORRACHA ALTA RESISTÊNCIA, MATERIAL FLANCOS MISTURA BORRACHA ALTA FLEXIBILIDADE, TIPO ESTRUTURA CARCAÇA RADIAL, CARACTERÍSTICA ADICIONAIS: DIMENSÕES 175/70 R14.</t>
    </r>
  </si>
  <si>
    <r>
      <t>PNEU 185/65 R15</t>
    </r>
    <r>
      <rPr>
        <sz val="11"/>
        <color rgb="FF000000"/>
        <rFont val="Cambria"/>
        <family val="1"/>
      </rPr>
      <t xml:space="preserve">- PNEU VEÍCULO AUTOMOTIVO, MATERIAL BANDA RODAGEM BORRACHA ALTA RESISTÊNCIA, TIPO ESTRUTURA CARCAÇA RADIAL, CARACTERÍSTICA ADICIONAIS: SEM CÂMARA, DIMENSÕES 185/65 R15. </t>
    </r>
  </si>
  <si>
    <r>
      <t xml:space="preserve">PNEUS 215/75 R 17.5   </t>
    </r>
    <r>
      <rPr>
        <sz val="11"/>
        <color rgb="FF000000"/>
        <rFont val="Cambria"/>
        <family val="1"/>
      </rPr>
      <t>PNEU VEÍCULO AUTOMOTIVO, MATERIAL CARCAÇA LONA POLIÉSTER, MATERIAL TALÃO ARAME AÇO, MATERIAL BANDA RODAGEM BORRACHA ALTA RESISTÊNCIA, MATERIAL FLANCOS MISTURA BORRACHA ALTA FLEXIBILIDADE, TIPO ESTRUTURA CARCAÇA RADIAL, CARACTERÍSTICAS ADICIONAIS SEM CÂMARA, 215/75 ARO 17.5</t>
    </r>
  </si>
  <si>
    <r>
      <t xml:space="preserve">REFIL PARA CONSERTO DE PNEU SEM CÂMARA    </t>
    </r>
    <r>
      <rPr>
        <sz val="11"/>
        <color rgb="FF000000"/>
        <rFont val="Cambria"/>
        <family val="1"/>
      </rPr>
      <t xml:space="preserve">100MM CAIXAS C/ 60 UN  (MACARRÃO) </t>
    </r>
  </si>
  <si>
    <r>
      <t xml:space="preserve">REFIL PARA CONSERTO DE PNEU SEM CÂMARA    </t>
    </r>
    <r>
      <rPr>
        <sz val="11"/>
        <color rgb="FF000000"/>
        <rFont val="Cambria"/>
        <family val="1"/>
      </rPr>
      <t>200MM CAIXAS C/ 30 UN  (MACARRÃO)</t>
    </r>
  </si>
  <si>
    <r>
      <t>SOVELA  FURADOR</t>
    </r>
    <r>
      <rPr>
        <sz val="11"/>
        <color rgb="FF000000"/>
        <rFont val="Cambria"/>
        <family val="1"/>
      </rPr>
      <t xml:space="preserve">  DE COURO PNEU COMPENSADO ÁRVORE -  CABO DE PLÁSTICO</t>
    </r>
  </si>
  <si>
    <r>
      <t xml:space="preserve">VÁLVULAS PARA CAMINHÕES E ÔNIBUS SEM CÂMARA </t>
    </r>
    <r>
      <rPr>
        <sz val="11"/>
        <color rgb="FF000000"/>
        <rFont val="Cambria"/>
        <family val="1"/>
      </rPr>
      <t>PEQUENA VÁLVULA 25 X 60MM BASE HEXAGONAL P/ PNEUS SEM CÂMARA DE CAMINHÕES E ÔNIBUS.</t>
    </r>
  </si>
  <si>
    <r>
      <t xml:space="preserve">BICOS DO CALIBRADOR </t>
    </r>
    <r>
      <rPr>
        <sz val="11"/>
        <color rgb="FF000000"/>
        <rFont val="Cambria"/>
        <family val="1"/>
      </rPr>
      <t>BICO DUPLO PARA ENCHER PNEUS.</t>
    </r>
  </si>
  <si>
    <r>
      <t xml:space="preserve">CALIBRADORES DE AR </t>
    </r>
    <r>
      <rPr>
        <sz val="11"/>
        <color rgb="FF000000"/>
        <rFont val="Cambria"/>
        <family val="1"/>
      </rPr>
      <t>MEDIDOR DE PREÇÃO DE AR.</t>
    </r>
  </si>
  <si>
    <r>
      <t xml:space="preserve">CÂMARAS DE AR 7.50 – 16 </t>
    </r>
    <r>
      <rPr>
        <sz val="11"/>
        <color rgb="FF000000"/>
        <rFont val="Cambria"/>
        <family val="1"/>
      </rPr>
      <t>A FUNÇÃO DA CÂMARA DE AR É CONTER O AR OU O GÁS SOB PRESSÃO. ELA É PROJETADA PARA RESISTIR À EXPANSÃO DESSES ELEMENTOS, DENTRO DOS PNEUS COM CÂMARAS.</t>
    </r>
  </si>
  <si>
    <r>
      <t xml:space="preserve">CÂMARA DE  AR 1000X20 </t>
    </r>
    <r>
      <rPr>
        <sz val="11"/>
        <color rgb="FF000000"/>
        <rFont val="Cambria"/>
        <family val="1"/>
      </rPr>
      <t>CUJA FUNÇÃO É CONTER O AR OU O GÁS SOB PRESSÃO. ELA É PROJETADA PARA RESISTIR À EXPANSÃO DESSES ELEMENTOS DENTRO DOS PNEUS COM CÂMARA.</t>
    </r>
  </si>
  <si>
    <r>
      <t xml:space="preserve">CÂMARAS DE AR 14.00 – 24 </t>
    </r>
    <r>
      <rPr>
        <sz val="11"/>
        <color rgb="FF000000"/>
        <rFont val="Cambria"/>
        <family val="1"/>
      </rPr>
      <t>A FUNÇÃO DA CÂMARA DE AR É CONTER O AR OU O GÁS SOB PRESSÃO. ELA É PROJETADA PARA RESISTIR À EXPANSÃO DESSES ELEMENTOS, DENTRO DOS PNEUS COM CÂMARAS.</t>
    </r>
  </si>
  <si>
    <r>
      <t xml:space="preserve"> COLA QUENTE 685 GRAMAS LATA </t>
    </r>
    <r>
      <rPr>
        <sz val="11"/>
        <color rgb="FF000000"/>
        <rFont val="Cambria"/>
        <family val="1"/>
      </rPr>
      <t>COLA FUSÃO A QUENTE, COMPOSIÇÃO BÁSICA RESINAS E BORRACHAS SINTÉTICAS</t>
    </r>
  </si>
  <si>
    <r>
      <t>COLA FRIA</t>
    </r>
    <r>
      <rPr>
        <sz val="11"/>
        <color rgb="FF000000"/>
        <rFont val="Cambria"/>
        <family val="1"/>
      </rPr>
      <t xml:space="preserve"> </t>
    </r>
    <r>
      <rPr>
        <b/>
        <sz val="11"/>
        <color rgb="FF000000"/>
        <rFont val="Cambria"/>
        <family val="1"/>
      </rPr>
      <t xml:space="preserve">163 GRAMAS LATA </t>
    </r>
    <r>
      <rPr>
        <sz val="11"/>
        <color rgb="FF000000"/>
        <rFont val="Cambria"/>
        <family val="1"/>
      </rPr>
      <t>COLA  FRIA RAPIDA PARA REMENDO DE PNEU</t>
    </r>
  </si>
  <si>
    <r>
      <t xml:space="preserve">PNEUS 275/80 R 22.5   </t>
    </r>
    <r>
      <rPr>
        <sz val="11"/>
        <color rgb="FF000000"/>
        <rFont val="Cambria"/>
        <family val="1"/>
      </rPr>
      <t>PNEU VEÍCULO AUTOMOTIVO, MATERIAL CARCAÇA LONA POLIÉSTER, MATERIAL TALÃO ARAME AÇO, MATERIAL BANDA RODAGEM BORRACHA ALTA RESISTÊNCIA, MATERIAL FLANCOS MISTURA BORRACHA ALTA FLEXIBILIDADE, TIPO ESTRUTURA CARCAÇA RADIAL, CARACTERÍSTICAS ADICIONAIS SEM CÂMARA, 275/80 ARO 22,5.</t>
    </r>
  </si>
  <si>
    <r>
      <t>PNEUS 1000X20</t>
    </r>
    <r>
      <rPr>
        <sz val="11"/>
        <color rgb="FF000000"/>
        <rFont val="Cambria"/>
        <family val="1"/>
      </rPr>
      <t xml:space="preserve"> PNEU VEÍCULO AUTOMOTIVO, MATERIAL BANDA RODAGEM BORRACHA ALTA RESISTÊNCIA, TIPO ESTRUTURA CARCAÇA RADIAL, CARACTERÍSTICAS ADICIONAIS SEM CÂMARA, 16 LONAS, DIMENSÕES 1000 X 20, APLICAÇÃO CAMINHÃO MERCEDEZ BENZ 1620</t>
    </r>
  </si>
  <si>
    <r>
      <t xml:space="preserve">PNEU DIANTEIRO 7.50 – 16 </t>
    </r>
    <r>
      <rPr>
        <sz val="11"/>
        <color rgb="FF000000"/>
        <rFont val="Cambria"/>
        <family val="1"/>
      </rPr>
      <t>PNEU VEÍCULO AUTOMOTIVO, MATERIAL CARCAÇA LONA POLIÉSTER, MATERIAL TALÃO ARAME AÇO, MATERIAL BANDA RODAGEM BORRACHA ALTA RESISTÊNCIA, MATERIAL FLANCOS MISTURA BORRACHA ALTA FLEXIBILIDADE, TIPO ESTRUTURACARCAÇA RADIAL, CARACTERÍSTICAS ADICIONAIS SEM CÂMARA, DIMENSÕES 7.5 – 16, MODELO RADIAL.</t>
    </r>
  </si>
  <si>
    <r>
      <t xml:space="preserve">PNEU TRASEIRO 19.5L X 24 </t>
    </r>
    <r>
      <rPr>
        <sz val="11"/>
        <color rgb="FF000000"/>
        <rFont val="Cambria"/>
        <family val="1"/>
      </rPr>
      <t>PNEU DEIAGINAL PARA APLICAÇÃO COM CÂMARA PARA TRABALHO DE NIVELAMENTO E CARREGAMENTO. APLICAÇÃO EM EQUIPAMENTO COMO PÁS GARREGADEIRA, MOTONIVELADORAS, INDUSTRIAS, ÔNIBUS, CAMINHÕES, TRATORES E IMPLEMENTOS AGRICOLAS.</t>
    </r>
  </si>
  <si>
    <r>
      <t>PNEU DIANTEIRO 12.5/80 X 18</t>
    </r>
    <r>
      <rPr>
        <sz val="11"/>
        <color rgb="FF000000"/>
        <rFont val="Cambria"/>
        <family val="1"/>
      </rPr>
      <t xml:space="preserve"> PNEU DEIAGINAL PARA APLICAÇÃO COM CÂMARA PARA TRABALHO DE NIVELAMENTO E CARREGAMENTO.  APLICAÇÃO EM EQUIPAMENTO COMO PÁS GARREGADEIRA, MOTONIVELADORAS , INDUSTRIAS,  ÔNIBUS, CAMINHÕES, TRATORES E IMPLEMENTOS  AGRICOLAS.</t>
    </r>
  </si>
  <si>
    <r>
      <t>PNEUS TRASEIROS 16.9 X 28</t>
    </r>
    <r>
      <rPr>
        <sz val="11"/>
        <color rgb="FF000000"/>
        <rFont val="Cambria"/>
        <family val="1"/>
      </rPr>
      <t xml:space="preserve"> PNEU DEIAGINAL PARA APLICAÇÃO  COM CÂMARA PARA TRABALHO DE NIVELAMENTO E CARREGAMENTO.  APLICAÇÃO EM EQUIPAMENTO COMO  PÁS GARREGADEIRA, MOTONIVELADORAS  , INDÚSTRIAS,  ÔNIBUS, CAMINHÕES, TRATORES E IMPLEMENTOS  AGRICOLAS.</t>
    </r>
  </si>
  <si>
    <r>
      <t xml:space="preserve">PNEUS 14.00 – 24 </t>
    </r>
    <r>
      <rPr>
        <sz val="11"/>
        <color rgb="FF000000"/>
        <rFont val="Cambria"/>
        <family val="1"/>
      </rPr>
      <t>PNEU DEIAGINAL PARA APLICAÇÃO  COM CÂMARA PARA TRABALHO DE NIVELAMENTO E CARREGAMENTO.  APLICAÇÃO  EM  EQUIPAMENTO  COMO  PÁS GARREGADEIRA, MOTONIVELADORAS, INDUSTRIAS,  ÔNIBUS, CAMINHÕES, TRATORES E IMPLEMENTOS  AGRÍCOLAS.</t>
    </r>
  </si>
  <si>
    <r>
      <t xml:space="preserve">PNEUS TRASEIROS 90/90 X 18 </t>
    </r>
    <r>
      <rPr>
        <sz val="11"/>
        <color rgb="FF000000"/>
        <rFont val="Cambria"/>
        <family val="1"/>
      </rPr>
      <t>MATERIAL TALÃO ARAME AÇO, MATERIAL BANDA RODAGEM BORRACHA ALTA RESISTÊNCIA, MATERIAL FLANCOS MISTURA BORRACHA ALTA FLEXIBILIDADE, TIPO ESTRUTURA CARCAÇA RADIAL.</t>
    </r>
  </si>
  <si>
    <r>
      <t xml:space="preserve">PROTETORES 1400X24 </t>
    </r>
    <r>
      <rPr>
        <sz val="11"/>
        <color rgb="FF000000"/>
        <rFont val="Cambria"/>
        <family val="1"/>
      </rPr>
      <t>O PROTETOR É UMA FAIXA DE BORRACHA REFORÇADA, COLOCADA ENTRE A CÂMARA E O ARO. PROTEGE A CÂMARA CONTRA ATRITO E DANOS PROVOCADOS PELA MONTAGEM E SUPER AQUECIMENTO DO TAMBOR DE FREI</t>
    </r>
    <r>
      <rPr>
        <b/>
        <sz val="11"/>
        <color rgb="FF000000"/>
        <rFont val="Cambria"/>
        <family val="1"/>
      </rPr>
      <t>O.</t>
    </r>
  </si>
  <si>
    <r>
      <t xml:space="preserve">PROTETORES 1000X20 </t>
    </r>
    <r>
      <rPr>
        <sz val="11"/>
        <color rgb="FF000000"/>
        <rFont val="Cambria"/>
        <family val="1"/>
      </rPr>
      <t>O PROTETOR É UMA FAIXA DE BORRACHA REFORÇADA, COLOCADA ENTRE A CÂMARA E O ARO. PROTEGE A CÂMARA CONTRA ATRITO E DANOS PROVOCADOS PELA MONTAGEM E SUPER AQUECIMENTO DO TAMBOR DE FREIO.</t>
    </r>
  </si>
  <si>
    <r>
      <t xml:space="preserve">PROTETORES 7.50 – 16  </t>
    </r>
    <r>
      <rPr>
        <sz val="11"/>
        <color rgb="FF000000"/>
        <rFont val="Cambria"/>
        <family val="1"/>
      </rPr>
      <t>É UMA FAIXA DE BORRACHA REFORÇADA, COLOCADA ENTRE A CÂMARA E O ARO. PROTEGE A CÂMARA CONTRA ATRITO E DANOS PROVOCADOS PELA MONTAGEM E SUPER AQUECIMENTO DO TAMBOR DE FREIO.</t>
    </r>
  </si>
  <si>
    <r>
      <t>REMENDO FRIO 01 - CAIXAS COM 100 UNID.</t>
    </r>
    <r>
      <rPr>
        <sz val="11"/>
        <color rgb="FF000000"/>
        <rFont val="Cambria"/>
        <family val="1"/>
      </rPr>
      <t>REMENDO PARA PNEU 01</t>
    </r>
  </si>
  <si>
    <r>
      <t xml:space="preserve"> </t>
    </r>
    <r>
      <rPr>
        <b/>
        <sz val="11"/>
        <color rgb="FF000000"/>
        <rFont val="Cambria"/>
        <family val="1"/>
      </rPr>
      <t xml:space="preserve">REMENDO FRIO 02 - CAIXAS COM 40 UNID. </t>
    </r>
    <r>
      <rPr>
        <sz val="11"/>
        <color rgb="FF000000"/>
        <rFont val="Cambria"/>
        <family val="1"/>
      </rPr>
      <t>REMENDO PARA PNEU 02</t>
    </r>
  </si>
  <si>
    <r>
      <t xml:space="preserve">REMENDO FRIO 03 - CAIXAS COM 40 UNID. </t>
    </r>
    <r>
      <rPr>
        <sz val="11"/>
        <color rgb="FF000000"/>
        <rFont val="Cambria"/>
        <family val="1"/>
      </rPr>
      <t>REMENDO PARA PNEU 03</t>
    </r>
  </si>
  <si>
    <r>
      <t xml:space="preserve">REMENDO FRIO 04 - CAIXAS COM 40 UNID.  </t>
    </r>
    <r>
      <rPr>
        <sz val="11"/>
        <color rgb="FF000000"/>
        <rFont val="Cambria"/>
        <family val="1"/>
      </rPr>
      <t>REMENDO PARA PNEU 04</t>
    </r>
  </si>
  <si>
    <r>
      <t>REMENDO FRIO 05 - CAIXAS COM 25 UNID.</t>
    </r>
    <r>
      <rPr>
        <sz val="11"/>
        <color rgb="FF000000"/>
        <rFont val="Cambria"/>
        <family val="1"/>
      </rPr>
      <t>REMENDO PARA PNEU 05</t>
    </r>
  </si>
  <si>
    <r>
      <t xml:space="preserve">REMENDO FRIO 06 - CAIXAS  COM 25 UNID. </t>
    </r>
    <r>
      <rPr>
        <sz val="11"/>
        <color rgb="FF000000"/>
        <rFont val="Cambria"/>
        <family val="1"/>
      </rPr>
      <t>REMENDO PARA PNEU 06</t>
    </r>
  </si>
  <si>
    <r>
      <t>VÁLVULAS PARA CARRO DE PASSEIO</t>
    </r>
    <r>
      <rPr>
        <sz val="11"/>
        <color rgb="FF000000"/>
        <rFont val="Cambria"/>
        <family val="1"/>
      </rPr>
      <t xml:space="preserve"> BICO VÁLVULA PARA PNEU SEM CÂMARA ARO NÚMERO 13</t>
    </r>
  </si>
  <si>
    <t>ANEXO DO TERMO DE REFERÊNCIA - ESTIMADO DA ADMINISTRAÇÃO</t>
  </si>
  <si>
    <t>VALOR TOTAL POR EXTENSO: DOI MILHOES, NOVENTA E SEIS MIL, SETECENTOS REAIS E VINTE E NOVE CENTAVOS.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</si>
</sst>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8" x14ac:knownFonts="1">
    <font>
      <sz val="11"/>
      <color rgb="FF000000"/>
      <name val="Calibri"/>
      <family val="2"/>
      <charset val="1"/>
    </font>
    <font>
      <sz val="10"/>
      <name val="Arial"/>
    </font>
    <font>
      <sz val="10"/>
      <color rgb="FF000000"/>
      <name val="Tahoma"/>
      <family val="2"/>
      <charset val="1"/>
    </font>
    <font>
      <b/>
      <sz val="10"/>
      <color rgb="FF000000"/>
      <name val="Tahoma"/>
      <family val="2"/>
      <charset val="1"/>
    </font>
    <font>
      <b/>
      <sz val="12"/>
      <color rgb="FF000000"/>
      <name val="Calibri"/>
      <family val="2"/>
      <charset val="1"/>
    </font>
    <font>
      <sz val="11"/>
      <color rgb="FF000000"/>
      <name val="Cambria"/>
      <family val="1"/>
    </font>
    <font>
      <b/>
      <i/>
      <sz val="11"/>
      <color rgb="FF000000"/>
      <name val="Cambria"/>
      <family val="1"/>
    </font>
    <font>
      <b/>
      <sz val="11"/>
      <color rgb="FF000000"/>
      <name val="Cambria"/>
      <family val="1"/>
    </font>
  </fonts>
  <fills count="3">
    <fill>
      <patternFill patternType="none"/>
    </fill>
    <fill>
      <patternFill patternType="gray125"/>
    </fill>
    <fill>
      <patternFill patternType="solid">
        <fgColor rgb="FFBFBFBF"/>
        <bgColor indexed="64"/>
      </patternFill>
    </fill>
  </fills>
  <borders count="3">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Border="0" applyAlignment="0" applyProtection="0"/>
  </cellStyleXfs>
  <cellXfs count="18">
    <xf numFmtId="0" fontId="0" fillId="0" borderId="0" xfId="0"/>
    <xf numFmtId="0" fontId="4" fillId="0" borderId="0" xfId="0" applyFont="1" applyBorder="1" applyAlignment="1">
      <alignment horizontal="center"/>
    </xf>
    <xf numFmtId="0" fontId="0" fillId="0" borderId="0" xfId="0" applyAlignment="1">
      <alignment vertical="center"/>
    </xf>
    <xf numFmtId="0" fontId="2" fillId="0" borderId="0" xfId="0" applyFont="1" applyAlignment="1">
      <alignment horizontal="left" vertical="center" indent="15"/>
    </xf>
    <xf numFmtId="0" fontId="3" fillId="0" borderId="0" xfId="0" applyFont="1" applyAlignment="1">
      <alignment horizontal="left" vertical="center" indent="15"/>
    </xf>
    <xf numFmtId="0" fontId="5" fillId="0" borderId="0" xfId="0" applyFont="1" applyAlignment="1">
      <alignment horizontal="center"/>
    </xf>
    <xf numFmtId="0" fontId="5" fillId="0" borderId="0" xfId="0" applyFont="1"/>
    <xf numFmtId="0" fontId="6" fillId="2" borderId="1" xfId="0" applyFont="1" applyFill="1" applyBorder="1" applyAlignment="1">
      <alignment horizontal="center" vertical="center"/>
    </xf>
    <xf numFmtId="0" fontId="6" fillId="2" borderId="2" xfId="0" applyFont="1" applyFill="1" applyBorder="1" applyAlignment="1">
      <alignment vertical="center" wrapText="1"/>
    </xf>
    <xf numFmtId="0" fontId="6" fillId="2" borderId="2" xfId="0" applyFont="1" applyFill="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xf>
    <xf numFmtId="44" fontId="1" fillId="0" borderId="1" xfId="1" applyBorder="1" applyAlignment="1">
      <alignment vertical="center"/>
    </xf>
    <xf numFmtId="44" fontId="5" fillId="0" borderId="1" xfId="0" applyNumberFormat="1" applyFont="1" applyBorder="1"/>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416718</xdr:colOff>
      <xdr:row>0</xdr:row>
      <xdr:rowOff>142875</xdr:rowOff>
    </xdr:from>
    <xdr:to>
      <xdr:col>1</xdr:col>
      <xdr:colOff>674564</xdr:colOff>
      <xdr:row>5</xdr:row>
      <xdr:rowOff>158407</xdr:rowOff>
    </xdr:to>
    <xdr:pic>
      <xdr:nvPicPr>
        <xdr:cNvPr id="2" name="image1.jpg" descr="A description..."/>
        <xdr:cNvPicPr/>
      </xdr:nvPicPr>
      <xdr:blipFill>
        <a:blip xmlns:r="http://schemas.openxmlformats.org/officeDocument/2006/relationships" r:embed="rId1"/>
        <a:srcRect r="60929"/>
        <a:stretch/>
      </xdr:blipFill>
      <xdr:spPr>
        <a:xfrm>
          <a:off x="416718" y="142875"/>
          <a:ext cx="865065" cy="94422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49"/>
  <sheetViews>
    <sheetView tabSelected="1" topLeftCell="A40" zoomScale="80" zoomScaleNormal="80" workbookViewId="0">
      <selection activeCell="K47" sqref="K47"/>
    </sheetView>
  </sheetViews>
  <sheetFormatPr defaultRowHeight="14.25" x14ac:dyDescent="0.2"/>
  <cols>
    <col min="1" max="1" width="9.140625" style="5"/>
    <col min="2" max="2" width="10.5703125" style="6" customWidth="1"/>
    <col min="3" max="3" width="52" style="14" customWidth="1"/>
    <col min="4" max="5" width="9.140625" style="5"/>
    <col min="6" max="6" width="18.28515625" style="14" customWidth="1"/>
    <col min="7" max="7" width="17.42578125" style="6" customWidth="1"/>
    <col min="8" max="16384" width="9.140625" style="6"/>
  </cols>
  <sheetData>
    <row r="3" spans="1:7" ht="15" x14ac:dyDescent="0.25">
      <c r="C3" s="3" t="s">
        <v>0</v>
      </c>
      <c r="D3"/>
      <c r="E3" s="2"/>
    </row>
    <row r="4" spans="1:7" ht="15" x14ac:dyDescent="0.25">
      <c r="C4" s="4" t="s">
        <v>1</v>
      </c>
      <c r="D4"/>
      <c r="E4" s="2"/>
    </row>
    <row r="5" spans="1:7" ht="15" x14ac:dyDescent="0.25">
      <c r="C5" s="3" t="s">
        <v>2</v>
      </c>
      <c r="D5"/>
      <c r="E5" s="2"/>
    </row>
    <row r="8" spans="1:7" ht="15.75" x14ac:dyDescent="0.25">
      <c r="A8" s="1" t="s">
        <v>49</v>
      </c>
      <c r="B8" s="1"/>
      <c r="C8" s="1"/>
      <c r="D8" s="1"/>
      <c r="E8" s="1"/>
      <c r="F8" s="1"/>
      <c r="G8" s="1"/>
    </row>
    <row r="9" spans="1:7" ht="15" thickBot="1" x14ac:dyDescent="0.25"/>
    <row r="10" spans="1:7" ht="15" thickBot="1" x14ac:dyDescent="0.25">
      <c r="A10" s="7" t="s">
        <v>3</v>
      </c>
      <c r="B10" s="8" t="s">
        <v>9</v>
      </c>
      <c r="C10" s="9" t="s">
        <v>4</v>
      </c>
      <c r="D10" s="9" t="s">
        <v>5</v>
      </c>
      <c r="E10" s="9" t="s">
        <v>10</v>
      </c>
      <c r="F10" s="9" t="s">
        <v>11</v>
      </c>
      <c r="G10" s="9" t="s">
        <v>6</v>
      </c>
    </row>
    <row r="11" spans="1:7" ht="64.5" customHeight="1" thickBot="1" x14ac:dyDescent="0.25">
      <c r="A11" s="10">
        <v>1</v>
      </c>
      <c r="B11" s="11">
        <v>603590</v>
      </c>
      <c r="C11" s="11" t="s">
        <v>12</v>
      </c>
      <c r="D11" s="10" t="s">
        <v>5</v>
      </c>
      <c r="E11" s="10">
        <v>50</v>
      </c>
      <c r="F11" s="10">
        <v>18.38</v>
      </c>
      <c r="G11" s="16">
        <f>F11*E11</f>
        <v>919</v>
      </c>
    </row>
    <row r="12" spans="1:7" ht="32.25" customHeight="1" thickBot="1" x14ac:dyDescent="0.25">
      <c r="A12" s="10">
        <v>2</v>
      </c>
      <c r="B12" s="11">
        <v>600815</v>
      </c>
      <c r="C12" s="11" t="s">
        <v>24</v>
      </c>
      <c r="D12" s="10" t="s">
        <v>5</v>
      </c>
      <c r="E12" s="10">
        <v>30</v>
      </c>
      <c r="F12" s="10">
        <v>29.97</v>
      </c>
      <c r="G12" s="16">
        <f t="shared" ref="G12:G47" si="0">F12*E12</f>
        <v>899.09999999999991</v>
      </c>
    </row>
    <row r="13" spans="1:7" ht="30" customHeight="1" thickBot="1" x14ac:dyDescent="0.25">
      <c r="A13" s="10">
        <v>3</v>
      </c>
      <c r="B13" s="11">
        <v>447128</v>
      </c>
      <c r="C13" s="11" t="s">
        <v>25</v>
      </c>
      <c r="D13" s="10" t="s">
        <v>5</v>
      </c>
      <c r="E13" s="10">
        <v>30</v>
      </c>
      <c r="F13" s="10">
        <v>45.92</v>
      </c>
      <c r="G13" s="16">
        <f t="shared" si="0"/>
        <v>1377.6000000000001</v>
      </c>
    </row>
    <row r="14" spans="1:7" ht="57.75" thickBot="1" x14ac:dyDescent="0.25">
      <c r="A14" s="10">
        <v>4</v>
      </c>
      <c r="B14" s="11">
        <v>615116</v>
      </c>
      <c r="C14" s="11" t="s">
        <v>26</v>
      </c>
      <c r="D14" s="10" t="s">
        <v>5</v>
      </c>
      <c r="E14" s="10">
        <v>60</v>
      </c>
      <c r="F14" s="10">
        <v>70.290000000000006</v>
      </c>
      <c r="G14" s="16">
        <f t="shared" si="0"/>
        <v>4217.4000000000005</v>
      </c>
    </row>
    <row r="15" spans="1:7" ht="57.75" thickBot="1" x14ac:dyDescent="0.25">
      <c r="A15" s="10">
        <v>5</v>
      </c>
      <c r="B15" s="11">
        <v>244665</v>
      </c>
      <c r="C15" s="11" t="s">
        <v>27</v>
      </c>
      <c r="D15" s="10" t="s">
        <v>5</v>
      </c>
      <c r="E15" s="10">
        <v>60</v>
      </c>
      <c r="F15" s="10">
        <v>125.64</v>
      </c>
      <c r="G15" s="16">
        <f t="shared" si="0"/>
        <v>7538.4</v>
      </c>
    </row>
    <row r="16" spans="1:7" ht="57.75" thickBot="1" x14ac:dyDescent="0.25">
      <c r="A16" s="10">
        <v>6</v>
      </c>
      <c r="B16" s="11">
        <v>468921</v>
      </c>
      <c r="C16" s="11" t="s">
        <v>28</v>
      </c>
      <c r="D16" s="10" t="s">
        <v>5</v>
      </c>
      <c r="E16" s="10">
        <v>180</v>
      </c>
      <c r="F16" s="10">
        <v>240.55</v>
      </c>
      <c r="G16" s="16">
        <f t="shared" si="0"/>
        <v>43299</v>
      </c>
    </row>
    <row r="17" spans="1:7" ht="48.75" customHeight="1" thickBot="1" x14ac:dyDescent="0.25">
      <c r="A17" s="10">
        <v>7</v>
      </c>
      <c r="B17" s="11">
        <v>461693</v>
      </c>
      <c r="C17" s="11" t="s">
        <v>29</v>
      </c>
      <c r="D17" s="10" t="s">
        <v>5</v>
      </c>
      <c r="E17" s="10">
        <v>40</v>
      </c>
      <c r="F17" s="10">
        <v>53.83</v>
      </c>
      <c r="G17" s="16">
        <f t="shared" si="0"/>
        <v>2153.1999999999998</v>
      </c>
    </row>
    <row r="18" spans="1:7" ht="29.25" thickBot="1" x14ac:dyDescent="0.25">
      <c r="A18" s="10">
        <v>8</v>
      </c>
      <c r="B18" s="11">
        <v>461693</v>
      </c>
      <c r="C18" s="11" t="s">
        <v>30</v>
      </c>
      <c r="D18" s="10" t="s">
        <v>5</v>
      </c>
      <c r="E18" s="10">
        <v>40</v>
      </c>
      <c r="F18" s="10">
        <v>44.01</v>
      </c>
      <c r="G18" s="16">
        <f t="shared" si="0"/>
        <v>1760.3999999999999</v>
      </c>
    </row>
    <row r="19" spans="1:7" ht="49.5" customHeight="1" thickBot="1" x14ac:dyDescent="0.25">
      <c r="A19" s="10">
        <v>9</v>
      </c>
      <c r="B19" s="11">
        <v>442319</v>
      </c>
      <c r="C19" s="11" t="s">
        <v>13</v>
      </c>
      <c r="D19" s="10" t="s">
        <v>7</v>
      </c>
      <c r="E19" s="10">
        <v>5</v>
      </c>
      <c r="F19" s="10">
        <v>59.59</v>
      </c>
      <c r="G19" s="16">
        <f t="shared" si="0"/>
        <v>297.95000000000005</v>
      </c>
    </row>
    <row r="20" spans="1:7" ht="59.25" customHeight="1" thickBot="1" x14ac:dyDescent="0.25">
      <c r="A20" s="10">
        <v>10</v>
      </c>
      <c r="B20" s="11">
        <v>446968</v>
      </c>
      <c r="C20" s="11" t="s">
        <v>14</v>
      </c>
      <c r="D20" s="10" t="s">
        <v>7</v>
      </c>
      <c r="E20" s="10">
        <v>5</v>
      </c>
      <c r="F20" s="10">
        <v>42.57</v>
      </c>
      <c r="G20" s="16">
        <f t="shared" si="0"/>
        <v>212.85</v>
      </c>
    </row>
    <row r="21" spans="1:7" ht="63" customHeight="1" thickBot="1" x14ac:dyDescent="0.25">
      <c r="A21" s="10">
        <v>11</v>
      </c>
      <c r="B21" s="11">
        <v>428611</v>
      </c>
      <c r="C21" s="11" t="s">
        <v>15</v>
      </c>
      <c r="D21" s="10" t="s">
        <v>7</v>
      </c>
      <c r="E21" s="10">
        <v>10</v>
      </c>
      <c r="F21" s="10">
        <v>75.75</v>
      </c>
      <c r="G21" s="16">
        <f t="shared" si="0"/>
        <v>757.5</v>
      </c>
    </row>
    <row r="22" spans="1:7" ht="60" customHeight="1" thickBot="1" x14ac:dyDescent="0.25">
      <c r="A22" s="10">
        <v>12</v>
      </c>
      <c r="B22" s="11">
        <v>358784</v>
      </c>
      <c r="C22" s="11" t="s">
        <v>16</v>
      </c>
      <c r="D22" s="10" t="s">
        <v>5</v>
      </c>
      <c r="E22" s="10">
        <v>150</v>
      </c>
      <c r="F22" s="10">
        <v>269.89</v>
      </c>
      <c r="G22" s="16">
        <f t="shared" si="0"/>
        <v>40483.5</v>
      </c>
    </row>
    <row r="23" spans="1:7" ht="117.75" customHeight="1" thickBot="1" x14ac:dyDescent="0.25">
      <c r="A23" s="10">
        <v>13</v>
      </c>
      <c r="B23" s="11">
        <v>286600</v>
      </c>
      <c r="C23" s="11" t="s">
        <v>17</v>
      </c>
      <c r="D23" s="10" t="s">
        <v>5</v>
      </c>
      <c r="E23" s="10">
        <v>150</v>
      </c>
      <c r="F23" s="10">
        <v>360.53</v>
      </c>
      <c r="G23" s="16">
        <f t="shared" si="0"/>
        <v>54079.499999999993</v>
      </c>
    </row>
    <row r="24" spans="1:7" ht="117.75" customHeight="1" thickBot="1" x14ac:dyDescent="0.25">
      <c r="A24" s="10">
        <v>14</v>
      </c>
      <c r="B24" s="11">
        <v>275585</v>
      </c>
      <c r="C24" s="11" t="s">
        <v>18</v>
      </c>
      <c r="D24" s="10" t="s">
        <v>5</v>
      </c>
      <c r="E24" s="10">
        <v>150</v>
      </c>
      <c r="F24" s="10">
        <v>343.77</v>
      </c>
      <c r="G24" s="16">
        <f t="shared" si="0"/>
        <v>51565.5</v>
      </c>
    </row>
    <row r="25" spans="1:7" ht="129.75" customHeight="1" thickBot="1" x14ac:dyDescent="0.25">
      <c r="A25" s="10">
        <v>15</v>
      </c>
      <c r="B25" s="11">
        <v>464151</v>
      </c>
      <c r="C25" s="11" t="s">
        <v>19</v>
      </c>
      <c r="D25" s="10" t="s">
        <v>5</v>
      </c>
      <c r="E25" s="10">
        <v>80</v>
      </c>
      <c r="F25" s="10">
        <v>660.71</v>
      </c>
      <c r="G25" s="16">
        <f t="shared" si="0"/>
        <v>52856.800000000003</v>
      </c>
    </row>
    <row r="26" spans="1:7" ht="141" customHeight="1" thickBot="1" x14ac:dyDescent="0.25">
      <c r="A26" s="10">
        <v>16</v>
      </c>
      <c r="B26" s="11">
        <v>308065</v>
      </c>
      <c r="C26" s="11" t="s">
        <v>31</v>
      </c>
      <c r="D26" s="10" t="s">
        <v>5</v>
      </c>
      <c r="E26" s="10">
        <v>180</v>
      </c>
      <c r="F26" s="10">
        <v>1666.37</v>
      </c>
      <c r="G26" s="16">
        <f t="shared" si="0"/>
        <v>299946.59999999998</v>
      </c>
    </row>
    <row r="27" spans="1:7" ht="102.75" customHeight="1" thickBot="1" x14ac:dyDescent="0.25">
      <c r="A27" s="10">
        <v>17</v>
      </c>
      <c r="B27" s="11">
        <v>292509</v>
      </c>
      <c r="C27" s="11" t="s">
        <v>32</v>
      </c>
      <c r="D27" s="10" t="s">
        <v>5</v>
      </c>
      <c r="E27" s="10">
        <v>70</v>
      </c>
      <c r="F27" s="10">
        <v>1628.98</v>
      </c>
      <c r="G27" s="16">
        <f t="shared" si="0"/>
        <v>114028.6</v>
      </c>
    </row>
    <row r="28" spans="1:7" ht="135" customHeight="1" thickBot="1" x14ac:dyDescent="0.25">
      <c r="A28" s="10">
        <v>18</v>
      </c>
      <c r="B28" s="11">
        <v>337296</v>
      </c>
      <c r="C28" s="11" t="s">
        <v>33</v>
      </c>
      <c r="D28" s="10" t="s">
        <v>5</v>
      </c>
      <c r="E28" s="10">
        <v>70</v>
      </c>
      <c r="F28" s="10">
        <v>812.47</v>
      </c>
      <c r="G28" s="16">
        <f t="shared" si="0"/>
        <v>56872.9</v>
      </c>
    </row>
    <row r="29" spans="1:7" ht="111.75" customHeight="1" thickBot="1" x14ac:dyDescent="0.25">
      <c r="A29" s="10">
        <v>19</v>
      </c>
      <c r="B29" s="11">
        <v>308465</v>
      </c>
      <c r="C29" s="11" t="s">
        <v>34</v>
      </c>
      <c r="D29" s="10" t="s">
        <v>5</v>
      </c>
      <c r="E29" s="10">
        <v>70</v>
      </c>
      <c r="F29" s="10">
        <v>3741.48</v>
      </c>
      <c r="G29" s="16">
        <f t="shared" si="0"/>
        <v>261903.6</v>
      </c>
    </row>
    <row r="30" spans="1:7" ht="115.5" customHeight="1" thickBot="1" x14ac:dyDescent="0.25">
      <c r="A30" s="10">
        <v>20</v>
      </c>
      <c r="B30" s="11">
        <v>468886</v>
      </c>
      <c r="C30" s="11" t="s">
        <v>35</v>
      </c>
      <c r="D30" s="10" t="s">
        <v>5</v>
      </c>
      <c r="E30" s="10">
        <v>70</v>
      </c>
      <c r="F30" s="10">
        <v>1473.25</v>
      </c>
      <c r="G30" s="16">
        <f t="shared" si="0"/>
        <v>103127.5</v>
      </c>
    </row>
    <row r="31" spans="1:7" ht="132" customHeight="1" thickBot="1" x14ac:dyDescent="0.25">
      <c r="A31" s="10">
        <v>21</v>
      </c>
      <c r="B31" s="12">
        <v>215063</v>
      </c>
      <c r="C31" s="11" t="s">
        <v>36</v>
      </c>
      <c r="D31" s="10" t="s">
        <v>5</v>
      </c>
      <c r="E31" s="10">
        <v>70</v>
      </c>
      <c r="F31" s="10">
        <v>4244.38</v>
      </c>
      <c r="G31" s="16">
        <f t="shared" si="0"/>
        <v>297106.60000000003</v>
      </c>
    </row>
    <row r="32" spans="1:7" ht="104.25" customHeight="1" thickBot="1" x14ac:dyDescent="0.25">
      <c r="A32" s="10">
        <v>22</v>
      </c>
      <c r="B32" s="11">
        <v>337052</v>
      </c>
      <c r="C32" s="11" t="s">
        <v>37</v>
      </c>
      <c r="D32" s="10" t="s">
        <v>5</v>
      </c>
      <c r="E32" s="10">
        <v>200</v>
      </c>
      <c r="F32" s="10">
        <v>3317.22</v>
      </c>
      <c r="G32" s="16">
        <f t="shared" si="0"/>
        <v>663444</v>
      </c>
    </row>
    <row r="33" spans="1:7" ht="93.75" customHeight="1" thickBot="1" x14ac:dyDescent="0.25">
      <c r="A33" s="10">
        <v>23</v>
      </c>
      <c r="B33" s="11">
        <v>254968</v>
      </c>
      <c r="C33" s="11" t="s">
        <v>38</v>
      </c>
      <c r="D33" s="10" t="s">
        <v>5</v>
      </c>
      <c r="E33" s="10">
        <v>40</v>
      </c>
      <c r="F33" s="10">
        <v>138.38</v>
      </c>
      <c r="G33" s="16">
        <f t="shared" si="0"/>
        <v>5535.2</v>
      </c>
    </row>
    <row r="34" spans="1:7" ht="72" thickBot="1" x14ac:dyDescent="0.25">
      <c r="A34" s="10">
        <v>24</v>
      </c>
      <c r="B34" s="11">
        <v>440725</v>
      </c>
      <c r="C34" s="11" t="s">
        <v>39</v>
      </c>
      <c r="D34" s="10" t="s">
        <v>5</v>
      </c>
      <c r="E34" s="10">
        <v>200</v>
      </c>
      <c r="F34" s="10">
        <v>78.98</v>
      </c>
      <c r="G34" s="16">
        <f t="shared" si="0"/>
        <v>15796</v>
      </c>
    </row>
    <row r="35" spans="1:7" ht="72" thickBot="1" x14ac:dyDescent="0.25">
      <c r="A35" s="10">
        <v>25</v>
      </c>
      <c r="B35" s="11">
        <v>257667</v>
      </c>
      <c r="C35" s="11" t="s">
        <v>40</v>
      </c>
      <c r="D35" s="10" t="s">
        <v>5</v>
      </c>
      <c r="E35" s="10">
        <v>70</v>
      </c>
      <c r="F35" s="10">
        <v>64.37</v>
      </c>
      <c r="G35" s="16">
        <f t="shared" si="0"/>
        <v>4505.9000000000005</v>
      </c>
    </row>
    <row r="36" spans="1:7" ht="72" thickBot="1" x14ac:dyDescent="0.25">
      <c r="A36" s="10">
        <v>26</v>
      </c>
      <c r="B36" s="12">
        <v>326827</v>
      </c>
      <c r="C36" s="11" t="s">
        <v>41</v>
      </c>
      <c r="D36" s="10" t="s">
        <v>5</v>
      </c>
      <c r="E36" s="10">
        <v>70</v>
      </c>
      <c r="F36" s="10">
        <v>49.98</v>
      </c>
      <c r="G36" s="16">
        <f t="shared" si="0"/>
        <v>3498.6</v>
      </c>
    </row>
    <row r="37" spans="1:7" ht="60.75" customHeight="1" thickBot="1" x14ac:dyDescent="0.25">
      <c r="A37" s="10">
        <v>27</v>
      </c>
      <c r="B37" s="11">
        <v>610044</v>
      </c>
      <c r="C37" s="11" t="s">
        <v>20</v>
      </c>
      <c r="D37" s="10" t="s">
        <v>8</v>
      </c>
      <c r="E37" s="10">
        <v>5</v>
      </c>
      <c r="F37" s="10">
        <v>98.3</v>
      </c>
      <c r="G37" s="16">
        <f t="shared" si="0"/>
        <v>491.5</v>
      </c>
    </row>
    <row r="38" spans="1:7" ht="62.25" customHeight="1" thickBot="1" x14ac:dyDescent="0.25">
      <c r="A38" s="10">
        <v>28</v>
      </c>
      <c r="B38" s="11">
        <v>610044</v>
      </c>
      <c r="C38" s="11" t="s">
        <v>21</v>
      </c>
      <c r="D38" s="10" t="s">
        <v>8</v>
      </c>
      <c r="E38" s="10">
        <v>10</v>
      </c>
      <c r="F38" s="10">
        <v>127.12</v>
      </c>
      <c r="G38" s="16">
        <f t="shared" si="0"/>
        <v>1271.2</v>
      </c>
    </row>
    <row r="39" spans="1:7" ht="29.25" thickBot="1" x14ac:dyDescent="0.25">
      <c r="A39" s="10">
        <v>29</v>
      </c>
      <c r="B39" s="11">
        <v>608503</v>
      </c>
      <c r="C39" s="11" t="s">
        <v>42</v>
      </c>
      <c r="D39" s="10" t="s">
        <v>8</v>
      </c>
      <c r="E39" s="10">
        <v>14</v>
      </c>
      <c r="F39" s="10">
        <v>44.54</v>
      </c>
      <c r="G39" s="16">
        <f t="shared" si="0"/>
        <v>623.55999999999995</v>
      </c>
    </row>
    <row r="40" spans="1:7" ht="29.25" thickBot="1" x14ac:dyDescent="0.25">
      <c r="A40" s="10">
        <v>30</v>
      </c>
      <c r="B40" s="11">
        <v>608503</v>
      </c>
      <c r="C40" s="13" t="s">
        <v>43</v>
      </c>
      <c r="D40" s="10" t="s">
        <v>8</v>
      </c>
      <c r="E40" s="10">
        <v>14</v>
      </c>
      <c r="F40" s="10">
        <v>37.99</v>
      </c>
      <c r="G40" s="16">
        <f t="shared" si="0"/>
        <v>531.86</v>
      </c>
    </row>
    <row r="41" spans="1:7" ht="30" customHeight="1" thickBot="1" x14ac:dyDescent="0.25">
      <c r="A41" s="10">
        <v>31</v>
      </c>
      <c r="B41" s="11">
        <v>608503</v>
      </c>
      <c r="C41" s="11" t="s">
        <v>44</v>
      </c>
      <c r="D41" s="10" t="s">
        <v>8</v>
      </c>
      <c r="E41" s="10">
        <v>14</v>
      </c>
      <c r="F41" s="10">
        <v>39.119999999999997</v>
      </c>
      <c r="G41" s="16">
        <f t="shared" si="0"/>
        <v>547.67999999999995</v>
      </c>
    </row>
    <row r="42" spans="1:7" ht="30" customHeight="1" thickBot="1" x14ac:dyDescent="0.25">
      <c r="A42" s="10">
        <v>32</v>
      </c>
      <c r="B42" s="11">
        <v>608503</v>
      </c>
      <c r="C42" s="11" t="s">
        <v>45</v>
      </c>
      <c r="D42" s="10" t="s">
        <v>8</v>
      </c>
      <c r="E42" s="10">
        <v>14</v>
      </c>
      <c r="F42" s="10">
        <v>45.43</v>
      </c>
      <c r="G42" s="16">
        <f t="shared" si="0"/>
        <v>636.02</v>
      </c>
    </row>
    <row r="43" spans="1:7" ht="30" customHeight="1" thickBot="1" x14ac:dyDescent="0.25">
      <c r="A43" s="10">
        <v>33</v>
      </c>
      <c r="B43" s="11">
        <v>608503</v>
      </c>
      <c r="C43" s="11" t="s">
        <v>46</v>
      </c>
      <c r="D43" s="10" t="s">
        <v>8</v>
      </c>
      <c r="E43" s="10">
        <v>14</v>
      </c>
      <c r="F43" s="10">
        <v>60.58</v>
      </c>
      <c r="G43" s="16">
        <f t="shared" si="0"/>
        <v>848.12</v>
      </c>
    </row>
    <row r="44" spans="1:7" ht="30" customHeight="1" thickBot="1" x14ac:dyDescent="0.25">
      <c r="A44" s="10">
        <v>34</v>
      </c>
      <c r="B44" s="11">
        <v>608503</v>
      </c>
      <c r="C44" s="11" t="s">
        <v>47</v>
      </c>
      <c r="D44" s="10" t="s">
        <v>8</v>
      </c>
      <c r="E44" s="10">
        <v>14</v>
      </c>
      <c r="F44" s="10">
        <v>84.43</v>
      </c>
      <c r="G44" s="16">
        <f t="shared" si="0"/>
        <v>1182.02</v>
      </c>
    </row>
    <row r="45" spans="1:7" ht="66.75" customHeight="1" thickBot="1" x14ac:dyDescent="0.25">
      <c r="A45" s="10">
        <v>35</v>
      </c>
      <c r="B45" s="12">
        <v>480477</v>
      </c>
      <c r="C45" s="11" t="s">
        <v>22</v>
      </c>
      <c r="D45" s="10" t="s">
        <v>7</v>
      </c>
      <c r="E45" s="10">
        <v>7</v>
      </c>
      <c r="F45" s="10">
        <v>40.590000000000003</v>
      </c>
      <c r="G45" s="16">
        <f t="shared" si="0"/>
        <v>284.13</v>
      </c>
    </row>
    <row r="46" spans="1:7" ht="44.25" customHeight="1" thickBot="1" x14ac:dyDescent="0.25">
      <c r="A46" s="10">
        <v>36</v>
      </c>
      <c r="B46" s="11">
        <v>610123</v>
      </c>
      <c r="C46" s="11" t="s">
        <v>48</v>
      </c>
      <c r="D46" s="10" t="s">
        <v>5</v>
      </c>
      <c r="E46" s="10">
        <v>150</v>
      </c>
      <c r="F46" s="10">
        <v>0.9</v>
      </c>
      <c r="G46" s="16">
        <f t="shared" si="0"/>
        <v>135</v>
      </c>
    </row>
    <row r="47" spans="1:7" ht="78" customHeight="1" thickBot="1" x14ac:dyDescent="0.25">
      <c r="A47" s="10">
        <v>37</v>
      </c>
      <c r="B47" s="11">
        <v>610119</v>
      </c>
      <c r="C47" s="11" t="s">
        <v>23</v>
      </c>
      <c r="D47" s="10" t="s">
        <v>5</v>
      </c>
      <c r="E47" s="10">
        <v>200</v>
      </c>
      <c r="F47" s="10">
        <v>9.83</v>
      </c>
      <c r="G47" s="16">
        <f t="shared" si="0"/>
        <v>1966</v>
      </c>
    </row>
    <row r="48" spans="1:7" ht="15" thickBot="1" x14ac:dyDescent="0.25">
      <c r="A48" s="15" t="s">
        <v>6</v>
      </c>
      <c r="B48" s="15"/>
      <c r="C48" s="15"/>
      <c r="D48" s="15"/>
      <c r="E48" s="15"/>
      <c r="F48" s="15"/>
      <c r="G48" s="17">
        <f>SUM(G11:G47)</f>
        <v>2096700.29</v>
      </c>
    </row>
    <row r="49" spans="1:7" ht="15" thickBot="1" x14ac:dyDescent="0.25">
      <c r="A49" s="15" t="s">
        <v>50</v>
      </c>
      <c r="B49" s="15"/>
      <c r="C49" s="15"/>
      <c r="D49" s="15"/>
      <c r="E49" s="15"/>
      <c r="F49" s="15"/>
      <c r="G49" s="15"/>
    </row>
  </sheetData>
  <mergeCells count="3">
    <mergeCell ref="A8:G8"/>
    <mergeCell ref="A48:F48"/>
    <mergeCell ref="A49:G49"/>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Template/>
  <TotalTime>61</TotalTime>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dc:description/>
  <cp:lastModifiedBy>Usuario</cp:lastModifiedBy>
  <cp:revision>8</cp:revision>
  <cp:lastPrinted>2024-09-30T16:17:02Z</cp:lastPrinted>
  <dcterms:created xsi:type="dcterms:W3CDTF">2024-09-30T16:03:40Z</dcterms:created>
  <dcterms:modified xsi:type="dcterms:W3CDTF">2025-02-10T14:21:08Z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