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2.xml.rels" ContentType="application/vnd.openxmlformats-package.relationships+xml"/>
  <Override PartName="/xl/sharedStrings.xml" ContentType="application/vnd.openxmlformats-officedocument.spreadsheetml.sharedStrings+xml"/>
  <Override PartName="/xl/media/image1.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Plan1" sheetId="1" state="visible" r:id="rId2"/>
    <sheet name="Plan2" sheetId="2"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<sst xmlns="http://schemas.openxmlformats.org/spreadsheetml/2006/main" count="132" uniqueCount="80">
  <si>
    <t xml:space="preserve">ITEM</t>
  </si>
  <si>
    <t xml:space="preserve">DESCRIÇÃO</t>
  </si>
  <si>
    <t xml:space="preserve">SecretariaSaúde</t>
  </si>
  <si>
    <t xml:space="preserve">   Secretaria</t>
  </si>
  <si>
    <t xml:space="preserve">    Secretaria </t>
  </si>
  <si>
    <t xml:space="preserve">     Secretaria </t>
  </si>
  <si>
    <t xml:space="preserve">     Secretaria</t>
  </si>
  <si>
    <t xml:space="preserve">    Procuradoria </t>
  </si>
  <si>
    <t xml:space="preserve">Secretaria</t>
  </si>
  <si>
    <t xml:space="preserve">Total </t>
  </si>
  <si>
    <t xml:space="preserve"> Fazenda</t>
  </si>
  <si>
    <t xml:space="preserve">   Serviços  </t>
  </si>
  <si>
    <t xml:space="preserve">       Administração</t>
  </si>
  <si>
    <t xml:space="preserve">    Obras</t>
  </si>
  <si>
    <t xml:space="preserve">  Geral</t>
  </si>
  <si>
    <t xml:space="preserve">Educação</t>
  </si>
  <si>
    <t xml:space="preserve">  Aparelhos</t>
  </si>
  <si>
    <t xml:space="preserve">   Públicos</t>
  </si>
  <si>
    <r>
      <rPr>
        <sz val="9"/>
        <color rgb="FF000000"/>
        <rFont val="Calibri Light"/>
        <family val="2"/>
        <charset val="1"/>
      </rPr>
      <t xml:space="preserve">Aparelho de Ar Condicionado, tipo Split Inverter, capacidade de refrigeração:</t>
    </r>
    <r>
      <rPr>
        <b val="true"/>
        <sz val="9"/>
        <color rgb="FF000000"/>
        <rFont val="Calibri Light"/>
        <family val="2"/>
        <charset val="1"/>
      </rPr>
      <t xml:space="preserve">9.000 Btu's</t>
    </r>
    <r>
      <rPr>
        <sz val="9"/>
        <color rgb="FF000000"/>
        <rFont val="Calibri Light"/>
        <family val="2"/>
        <charset val="1"/>
      </rPr>
      <t xml:space="preserve"> – Tensão bifásico 220V, inverter, ciclo frio, serpentina de cobre e uso obrigatório de gás ecológico no qual não emitem CFCs (clorofluorcarbonos), controle remoto sem fio, garantia mínima de 12 (doze) meses. Com etiqueta nacional de conservação de energia (ENCE) do INMETRO. Cor: Branca </t>
    </r>
  </si>
  <si>
    <t xml:space="preserve">      unidades</t>
  </si>
  <si>
    <t xml:space="preserve">unidades</t>
  </si>
  <si>
    <r>
      <rPr>
        <sz val="9"/>
        <color rgb="FF000000"/>
        <rFont val="Calibri Light"/>
        <family val="2"/>
        <charset val="1"/>
      </rPr>
      <t xml:space="preserve">Aparelho de Ar Condicionado, tipo Split Inverter, capacidade de refrigeração:</t>
    </r>
    <r>
      <rPr>
        <b val="true"/>
        <sz val="9"/>
        <color rgb="FF000000"/>
        <rFont val="Calibri Light"/>
        <family val="2"/>
        <charset val="1"/>
      </rPr>
      <t xml:space="preserve">12.000 Btu's</t>
    </r>
    <r>
      <rPr>
        <sz val="9"/>
        <color rgb="FF000000"/>
        <rFont val="Calibri Light"/>
        <family val="2"/>
        <charset val="1"/>
      </rPr>
      <t xml:space="preserve"> – Tensão bifásico 220V, inverter, ciclo frio, serpentina de cobre e uso obrigatório de gás ecológico no qual não emitem CFCs (clorofluorcarbonos), controle remoto sem fio, garantia mínima de 12 (doze) meses. Com etiqueta nacional de conservação de energia (ENCE) do INMETRO. Cor: Branca </t>
    </r>
  </si>
  <si>
    <t xml:space="preserve">     unidades</t>
  </si>
  <si>
    <r>
      <rPr>
        <sz val="9"/>
        <color rgb="FF000000"/>
        <rFont val="Calibri Light"/>
        <family val="2"/>
        <charset val="1"/>
      </rPr>
      <t xml:space="preserve">Aparelho de Ar Condicionado, tipo Split Inverter, capacidade de refrigeração:</t>
    </r>
    <r>
      <rPr>
        <b val="true"/>
        <sz val="9"/>
        <color rgb="FF000000"/>
        <rFont val="Calibri Light"/>
        <family val="2"/>
        <charset val="1"/>
      </rPr>
      <t xml:space="preserve">18.000 Btu's</t>
    </r>
    <r>
      <rPr>
        <sz val="9"/>
        <color rgb="FF000000"/>
        <rFont val="Calibri Light"/>
        <family val="2"/>
        <charset val="1"/>
      </rPr>
      <t xml:space="preserve"> – Tensão bifásico 220V, inverter, ciclo frio, serpentina de cobre e uso obrigatório de gás ecológico no qual não emitem CFCs (clorofluorcarbonos), controle remoto sem fio, garantia mínima de 12 (doze) meses. Com etiqueta nacional de conservação de energia (ENCE) do INMETRO. Cor: Branca </t>
    </r>
  </si>
  <si>
    <t xml:space="preserve">    unidades</t>
  </si>
  <si>
    <r>
      <rPr>
        <sz val="9"/>
        <color rgb="FF000000"/>
        <rFont val="Calibri Light"/>
        <family val="2"/>
        <charset val="1"/>
      </rPr>
      <t xml:space="preserve">Aparelho de Ar Condicionado, tipo Split Inverter, capacidade de refrigeração: 22</t>
    </r>
    <r>
      <rPr>
        <b val="true"/>
        <sz val="9"/>
        <color rgb="FF000000"/>
        <rFont val="Calibri Light"/>
        <family val="2"/>
        <charset val="1"/>
      </rPr>
      <t xml:space="preserve">.000 Btu's</t>
    </r>
    <r>
      <rPr>
        <sz val="9"/>
        <color rgb="FF000000"/>
        <rFont val="Calibri Light"/>
        <family val="2"/>
        <charset val="1"/>
      </rPr>
      <t xml:space="preserve"> – Tensão bifásico 220V, inverter, ciclo frio, serpentina de cobre e uso obrigatório de gás ecológico no qual não emitem CFCs (clorofluorcarbonos), controle remoto sem fio, garantia mínima de 12 (doze) meses. Com etiqueta nacional de conservação de energia (ENCE) do INMETRO. Cor: Branca </t>
    </r>
  </si>
  <si>
    <r>
      <rPr>
        <sz val="9"/>
        <color rgb="FF000000"/>
        <rFont val="Calibri Light"/>
        <family val="2"/>
        <charset val="1"/>
      </rPr>
      <t xml:space="preserve">Aparelho de Ar Condicionado, tipo Split Inverter, capacidade de refrigeração: 24</t>
    </r>
    <r>
      <rPr>
        <b val="true"/>
        <sz val="9"/>
        <color rgb="FF000000"/>
        <rFont val="Calibri Light"/>
        <family val="2"/>
        <charset val="1"/>
      </rPr>
      <t xml:space="preserve">.000 Btu's</t>
    </r>
    <r>
      <rPr>
        <sz val="9"/>
        <color rgb="FF000000"/>
        <rFont val="Calibri Light"/>
        <family val="2"/>
        <charset val="1"/>
      </rPr>
      <t xml:space="preserve"> – Tensão bifásico 220V, inverter, ciclo frio, serpentina de cobre e uso obrigatório de gás ecológico no qual não emitem CFCs (clorofluorcarbonos), controle remoto sem fio, garantia mínima de 12 (doze) meses. Com etiqueta nacional de conservação de energia (ENCE) do INMETRO. Cor: Branca </t>
    </r>
  </si>
  <si>
    <r>
      <rPr>
        <sz val="9"/>
        <color rgb="FF000000"/>
        <rFont val="Calibri Light"/>
        <family val="2"/>
        <charset val="1"/>
      </rPr>
      <t xml:space="preserve">Aparelho de Ar Condicionado, tipo Split Inverter, capacidade de refrigeração: </t>
    </r>
    <r>
      <rPr>
        <b val="true"/>
        <sz val="9"/>
        <color rgb="FF000000"/>
        <rFont val="Calibri Light"/>
        <family val="2"/>
        <charset val="1"/>
      </rPr>
      <t xml:space="preserve">30.000 Btu's</t>
    </r>
    <r>
      <rPr>
        <sz val="9"/>
        <color rgb="FF000000"/>
        <rFont val="Calibri Light"/>
        <family val="2"/>
        <charset val="1"/>
      </rPr>
      <t xml:space="preserve"> – Tensão bifásico 220V, inverter, ciclo frio, serpentina de cobre e uso obrigatório de gás ecológico no qual não emitem CFCs (clorofluorcarbonos), controle remoto sem fio, garantia mínima de 12 (doze) meses. Com etiqueta nacional de conservação de energia (ENCE) do INMETRO. Cor: Branca </t>
    </r>
  </si>
  <si>
    <t xml:space="preserve">   unidades</t>
  </si>
  <si>
    <r>
      <rPr>
        <sz val="9"/>
        <color rgb="FF000000"/>
        <rFont val="Calibri Light"/>
        <family val="2"/>
        <charset val="1"/>
      </rPr>
      <t xml:space="preserve">Aparelho de Ar Condicionado, tipo Split Inverter, capacidade de refrigeração: </t>
    </r>
    <r>
      <rPr>
        <b val="true"/>
        <sz val="9"/>
        <color rgb="FF000000"/>
        <rFont val="Calibri Light"/>
        <family val="2"/>
        <charset val="1"/>
      </rPr>
      <t xml:space="preserve">36.000 Btu's</t>
    </r>
    <r>
      <rPr>
        <sz val="9"/>
        <color rgb="FF000000"/>
        <rFont val="Calibri Light"/>
        <family val="2"/>
        <charset val="1"/>
      </rPr>
      <t xml:space="preserve"> – Tensão bifásico 220V, inverter, ciclo frio, serpentina de cobre e uso obrigatório de gás ecológico no qual não emitem CFCs (clorofluorcarbonos), controle remoto sem fio, garantia mínima de 12 (doze) meses. Com etiqueta nacional de conservação de energia (ENCE) do INMETRO. Cor: Branca </t>
    </r>
  </si>
  <si>
    <r>
      <rPr>
        <sz val="9"/>
        <color rgb="FF000000"/>
        <rFont val="Calibri Light"/>
        <family val="2"/>
        <charset val="1"/>
      </rPr>
      <t xml:space="preserve">Aparelho de Ar Condicionado, tipo Split Inverter, capacidade de refrigeração: 6</t>
    </r>
    <r>
      <rPr>
        <b val="true"/>
        <sz val="9"/>
        <color rgb="FF000000"/>
        <rFont val="Calibri Light"/>
        <family val="2"/>
        <charset val="1"/>
      </rPr>
      <t xml:space="preserve">0.000 Btu's</t>
    </r>
    <r>
      <rPr>
        <sz val="9"/>
        <color rgb="FF000000"/>
        <rFont val="Calibri Light"/>
        <family val="2"/>
        <charset val="1"/>
      </rPr>
      <t xml:space="preserve"> – Tensão bifásico 220V, inverter, ciclo frio, serpentina de cobre e uso obrigatório de gás ecológico no qual não emitem CFCs (clorofluorcarbonos), controle remoto sem fio, garantia mínima de 12 (doze) meses. Com etiqueta nacional de conservação de energia (ENCE) do INMETRO. Cor: Branca </t>
    </r>
  </si>
  <si>
    <t xml:space="preserve">TOTAL DE APARELHOS DE AR CONDICIONADO PARA TODAS AS SECRETARIAS</t>
  </si>
  <si>
    <t xml:space="preserve">2.398  unidades</t>
  </si>
  <si>
    <t xml:space="preserve">ESTADO DO RIO DE JANEIRO</t>
  </si>
  <si>
    <t xml:space="preserve">MUNICÍPIO DE ITABORAÍ</t>
  </si>
  <si>
    <t xml:space="preserve">SECRETARIA MUNICIPAL DE SAÚDE-FMS</t>
  </si>
  <si>
    <t xml:space="preserve">ANEXO DO TERMO DE REFERÊNCIA/ESTIMADO DA ADMINISTRAÇÃO</t>
  </si>
  <si>
    <t xml:space="preserve">UNIDADE</t>
  </si>
  <si>
    <t xml:space="preserve">QUANTIDADE</t>
  </si>
  <si>
    <t xml:space="preserve">VALOR UNITÁRIO</t>
  </si>
  <si>
    <t xml:space="preserve">VALOR TOTAL</t>
  </si>
  <si>
    <t xml:space="preserve">Aparelho de Ar Condicionado, tipo Split Inverter, capacidade de refrigeração: 9.000 Btu's – Tensão bifásico 220V, inverter,   ciclo frio, serpentina de cobre e uso obrigatório de gás ecológico no qual não   emitem CFCs
(clorofluorcarbonos), controle remoto sem fio, garantia mínima de 12 (doze) meses. Com etiqueta nacional de conservação
de energia (ENCE) do INMETRO.
Cor: Branca
Com fornecimento de kit de instalação e serviço de instalação
</t>
  </si>
  <si>
    <t xml:space="preserve">UND</t>
  </si>
  <si>
    <t xml:space="preserve">1.1</t>
  </si>
  <si>
    <t xml:space="preserve">Serviço de Instalação (Mão de Obra) - EMOP</t>
  </si>
  <si>
    <t xml:space="preserve">1.2</t>
  </si>
  <si>
    <t xml:space="preserve">KIT de Instalação - EMOP</t>
  </si>
  <si>
    <t xml:space="preserve">VALOR TOTAL DO ITEM 1</t>
  </si>
  <si>
    <t xml:space="preserve">Aparelho de Ar Condicionado, tipo Split Inverter,capacidade de refrigeração:12.000 Btu's – Tensão bifásico 220V, inverter, ciclo frio, serpentina de cobre e uso obrigatório de gás ecológico no qual não emitem CFCs
(clorofluorcarbonos), controle remoto sem fio, garantia mínima de 12 (doze) meses. Com etiqueta nacional de conservação de energia (ENCE) do INMETRO.
Cor:
Branca
Com fornecimento de kit de instalação e serviço de instalação</t>
  </si>
  <si>
    <t xml:space="preserve">2.1</t>
  </si>
  <si>
    <t xml:space="preserve">Serviço de Instalação (Mão de Obra)</t>
  </si>
  <si>
    <t xml:space="preserve">2.2</t>
  </si>
  <si>
    <t xml:space="preserve">KIT de Instalação</t>
  </si>
  <si>
    <t xml:space="preserve">VALOR TOTAL DO ITEM 2</t>
  </si>
  <si>
    <t xml:space="preserve">Aparelho de Ar Condicionado, tipo Split Inverter, capacidade de refrigeração:18.000 Btu's –Tensão bifásico 220V, inverter, ciclo frio, serpentina de cobre e uso obrigatório de gás ecológico no qual não emitem CFCs (clorofluorcarbonos), controle remoto
sem fio, garantia mínima de 12 (doze) meses. Com etiqueta nacional de conservação de energia (ENCE) do INMETRO. Cor: Branca
Com fornecimento de kit de instalação
e serviço de instalação</t>
  </si>
  <si>
    <t xml:space="preserve">3.1</t>
  </si>
  <si>
    <t xml:space="preserve">3.2</t>
  </si>
  <si>
    <t xml:space="preserve">VALOR TOTAL DO ITEM 3</t>
  </si>
  <si>
    <t xml:space="preserve">Aparelho de Ar Condicionado, tipo Split Inverter, capacidade de refrigeração:
22.000 Btu's – TRIFÁSICO 220V, inverter, ciclo frio, serpentina de cobre e uso obrigatório de gás ecológico no qual não emitem CFCs (clorofluorcarbonos), controle remoto sem fio, garantia mínima de 12 (doze) meses etiqueta nacional de conservação de energia (ENCE) do INMETRO.
Cor:
Branca
Com fornecimento de kit de instalação e serviço de instalação
</t>
  </si>
  <si>
    <t xml:space="preserve">4.1</t>
  </si>
  <si>
    <t xml:space="preserve">4.2</t>
  </si>
  <si>
    <t xml:space="preserve">VALOR TOTAL DO ITEM 4</t>
  </si>
  <si>
    <t xml:space="preserve">Aparelho de Ar Condicionado, tipo Split
Inverter, capacidade de refrigeração:
24.000 Btu's – trifásico 220V,
inverter, ciclo frio, serpentina de cobre e uso obrigatório de gás ecológico no qual não emitem CFCs (clorofluorcarbonos), controle remoto sem fio, garantia mínima de 12 (doze) meses. Com etiqueta nacional de conservação de energia (ENCE) do INMETRO.
Cor:
Branca
Com fornecimento de kit de instalação e serviço de instalação
</t>
  </si>
  <si>
    <t xml:space="preserve">5.1</t>
  </si>
  <si>
    <t xml:space="preserve">5.2</t>
  </si>
  <si>
    <t xml:space="preserve">VALOR TOTAL DO ITEM 5</t>
  </si>
  <si>
    <t xml:space="preserve">Aparelho de Ar Condicionado, tipo Split
Inverter, capacidade de refrigeração:
30.000 Btu's – Trifásico
220V, inverter, ciclo frio, serpentina de cobre e uso obrigatório de gás ecológico no qual não emitem CFCs (clorofluorcarbonos), controle remoto sem fio, garantia mínima de 12 (doze) meses. Com etiqueta nacional de conservação de energia (ENCE) do INMETRO.
Cor:
Branca
Com fornecimento de kit de instalação e serviço de instalação
</t>
  </si>
  <si>
    <t xml:space="preserve">6.1</t>
  </si>
  <si>
    <t xml:space="preserve">6.1.2</t>
  </si>
  <si>
    <t xml:space="preserve">VALOR TOTAL DO ITEM 6</t>
  </si>
  <si>
    <t xml:space="preserve">Aparelho de Ar Condicionado, tipo Split
Inverter, capacidade de refrigeração:
36.000 Btu's – Trifásico
220V, inverter, ciclo frio, serpentina de cobre e uso obrigatório de gás ecológico no qual não emitem CFCs (clorofluorcarbonos), controle remoto sem fio, garantia mínima de 12 (doze) meses. Com etiqueta nacional de conservação de energia (ENCE) do INMETRO.
Cor:Branca
Com fornecimento de kit de instalação e serviço de instalação</t>
  </si>
  <si>
    <t xml:space="preserve">7.1</t>
  </si>
  <si>
    <t xml:space="preserve">7.2</t>
  </si>
  <si>
    <t xml:space="preserve">VALOR TOTAL DO ITEM 7</t>
  </si>
  <si>
    <t xml:space="preserve">Aparelho de Ar Condicionado, tipo Split
Inverter, capacidade de refrigeração:
60.000 Btu's – Trifásico 220V, inverter, ciclo frio, serpentina de cobre e uso obrigatório de gás ecológico no qual não emitem CFCs
(clorofluorcarbonos), controle remoto sem fio, garantia mínima     de     12 meses. Com etiqueta nacional de conservação de energia (ENCE) do INMETRO. Cor: Branca
Com fornecimento de kit de instalação e serviço de instalação</t>
  </si>
  <si>
    <t xml:space="preserve">8.1</t>
  </si>
  <si>
    <t xml:space="preserve">8.2</t>
  </si>
  <si>
    <t xml:space="preserve">VALOR TOTAL DO ITEM 8</t>
  </si>
  <si>
    <t xml:space="preserve">SOMA DO VALOR TOTAL ESTIMADO </t>
  </si>
  <si>
    <t xml:space="preserve">VALOR TOTAL POR EXTENSO: TREZE MILHÕES, SETECENTOS E QUARENTA E SEIS MIL, DUZENTOS E NOVENTA E QUATRO REAIS E CINQUENTA E NOVE CENTAVOS. </t>
  </si>
</sst>
</file>

<file path=xl/styles.xml><?xml version="1.0" encoding="utf-8"?>
<styleSheet xmlns="http://schemas.openxmlformats.org/spreadsheetml/2006/main">
  <numFmts count="2">
    <numFmt numFmtId="164" formatCode="General"/>
    <numFmt numFmtId="165" formatCode="_-&quot;R$ &quot;* #,##0.00_-;&quot;-R$ &quot;* #,##0.00_-;_-&quot;R$ &quot;* \-??_-;_-@_-"/>
  </numFmts>
  <fonts count="11">
    <font>
      <sz val="11"/>
      <color rgb="FF000000"/>
      <name val="Calibri"/>
      <family val="2"/>
      <charset val="1"/>
    </font>
    <font>
      <sz val="10"/>
      <name val="Arial"/>
      <family val="0"/>
    </font>
    <font>
      <sz val="10"/>
      <name val="Arial"/>
      <family val="0"/>
    </font>
    <font>
      <sz val="10"/>
      <name val="Arial"/>
      <family val="0"/>
    </font>
    <font>
      <b val="true"/>
      <sz val="9"/>
      <color rgb="FF000000"/>
      <name val="Calibri Light"/>
      <family val="2"/>
      <charset val="1"/>
    </font>
    <font>
      <sz val="9"/>
      <color rgb="FF000000"/>
      <name val="Calibri Light"/>
      <family val="2"/>
      <charset val="1"/>
    </font>
    <font>
      <b val="true"/>
      <sz val="12"/>
      <color rgb="FF000000"/>
      <name val="Calibri Light"/>
      <family val="2"/>
      <charset val="1"/>
    </font>
    <font>
      <sz val="10"/>
      <color rgb="FF000000"/>
      <name val="Tahoma"/>
      <family val="2"/>
      <charset val="1"/>
    </font>
    <font>
      <b val="true"/>
      <sz val="10"/>
      <color rgb="FF000000"/>
      <name val="Tahoma"/>
      <family val="2"/>
      <charset val="1"/>
    </font>
    <font>
      <b val="true"/>
      <sz val="11"/>
      <color rgb="FF000000"/>
      <name val="Cambria"/>
      <family val="1"/>
      <charset val="1"/>
    </font>
    <font>
      <sz val="11"/>
      <color rgb="FF000000"/>
      <name val="Cambria"/>
      <family val="1"/>
      <charset val="1"/>
    </font>
  </fonts>
  <fills count="4">
    <fill>
      <patternFill patternType="none"/>
    </fill>
    <fill>
      <patternFill patternType="gray125"/>
    </fill>
    <fill>
      <patternFill patternType="solid">
        <fgColor rgb="FFD9D9D9"/>
        <bgColor rgb="FFD0CECE"/>
      </patternFill>
    </fill>
    <fill>
      <patternFill patternType="solid">
        <fgColor rgb="FFD0CECE"/>
        <bgColor rgb="FFD9D9D9"/>
      </patternFill>
    </fill>
  </fills>
  <borders count="11">
    <border diagonalUp="false" diagonalDown="false">
      <left/>
      <right/>
      <top/>
      <bottom/>
      <diagonal/>
    </border>
    <border diagonalUp="false" diagonalDown="false">
      <left style="medium"/>
      <right style="medium"/>
      <top style="medium"/>
      <bottom/>
      <diagonal/>
    </border>
    <border diagonalUp="false" diagonalDown="false">
      <left/>
      <right style="medium"/>
      <top style="medium"/>
      <bottom/>
      <diagonal/>
    </border>
    <border diagonalUp="false" diagonalDown="false">
      <left style="medium"/>
      <right style="medium"/>
      <top/>
      <bottom/>
      <diagonal/>
    </border>
    <border diagonalUp="false" diagonalDown="false">
      <left/>
      <right style="medium"/>
      <top/>
      <bottom/>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style="medium"/>
      <right style="medium"/>
      <top style="medium"/>
      <bottom style="medium"/>
      <diagonal/>
    </border>
    <border diagonalUp="false" diagonalDown="false">
      <left style="thin"/>
      <right style="thin"/>
      <top style="thin"/>
      <bottom style="thin"/>
      <diagonal/>
    </border>
    <border diagonalUp="false" diagonalDown="false">
      <left/>
      <right/>
      <top style="thin"/>
      <bottom/>
      <diagonal/>
    </border>
    <border diagonalUp="false" diagonalDown="false">
      <left style="thin"/>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9" fontId="1" fillId="0" borderId="0" applyFont="true" applyBorder="false" applyAlignment="false" applyProtection="false"/>
  </cellStyleXfs>
  <cellXfs count="5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center" textRotation="0" wrapText="true" indent="0" shrinkToFit="false"/>
      <protection locked="true" hidden="false"/>
    </xf>
    <xf numFmtId="164" fontId="4" fillId="0" borderId="2"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4" fillId="2" borderId="2" xfId="0" applyFont="true" applyBorder="true" applyAlignment="true" applyProtection="false">
      <alignment horizontal="center" vertical="center" textRotation="0" wrapText="true" indent="0" shrinkToFit="false"/>
      <protection locked="true" hidden="false"/>
    </xf>
    <xf numFmtId="164" fontId="4" fillId="0" borderId="3" xfId="0" applyFont="true" applyBorder="true" applyAlignment="true" applyProtection="false">
      <alignment horizontal="general" vertical="center" textRotation="0" wrapText="true" indent="0" shrinkToFit="false"/>
      <protection locked="true" hidden="false"/>
    </xf>
    <xf numFmtId="164" fontId="4" fillId="0" borderId="4" xfId="0" applyFont="true" applyBorder="true" applyAlignment="true" applyProtection="false">
      <alignment horizontal="general" vertical="center" textRotation="0" wrapText="true" indent="0" shrinkToFit="false"/>
      <protection locked="true" hidden="false"/>
    </xf>
    <xf numFmtId="164" fontId="4" fillId="0" borderId="4" xfId="0" applyFont="true" applyBorder="true" applyAlignment="true" applyProtection="false">
      <alignment horizontal="center" vertical="center" textRotation="0" wrapText="true" indent="0" shrinkToFit="false"/>
      <protection locked="true" hidden="false"/>
    </xf>
    <xf numFmtId="164" fontId="4" fillId="0" borderId="3" xfId="0" applyFont="true" applyBorder="true" applyAlignment="true" applyProtection="false">
      <alignment horizontal="center" vertical="center" textRotation="0" wrapText="true" indent="0" shrinkToFit="false"/>
      <protection locked="true" hidden="false"/>
    </xf>
    <xf numFmtId="164" fontId="4" fillId="2" borderId="4" xfId="0" applyFont="true" applyBorder="true" applyAlignment="true" applyProtection="false">
      <alignment horizontal="center" vertical="center" textRotation="0" wrapText="true" indent="0" shrinkToFit="false"/>
      <protection locked="true" hidden="false"/>
    </xf>
    <xf numFmtId="164" fontId="4" fillId="0" borderId="5" xfId="0" applyFont="true" applyBorder="true" applyAlignment="true" applyProtection="false">
      <alignment horizontal="general" vertical="center" textRotation="0" wrapText="true" indent="0" shrinkToFit="false"/>
      <protection locked="true" hidden="false"/>
    </xf>
    <xf numFmtId="164" fontId="0" fillId="0" borderId="6" xfId="0" applyFont="false" applyBorder="true" applyAlignment="true" applyProtection="false">
      <alignment horizontal="general" vertical="center" textRotation="0" wrapText="true" indent="0" shrinkToFit="false"/>
      <protection locked="true" hidden="false"/>
    </xf>
    <xf numFmtId="164" fontId="4" fillId="0" borderId="6" xfId="0" applyFont="true" applyBorder="true" applyAlignment="true" applyProtection="false">
      <alignment horizontal="center" vertical="center" textRotation="0" wrapText="true" indent="0" shrinkToFit="false"/>
      <protection locked="true" hidden="false"/>
    </xf>
    <xf numFmtId="164" fontId="0" fillId="0" borderId="5" xfId="0" applyFont="false" applyBorder="true" applyAlignment="true" applyProtection="false">
      <alignment horizontal="general" vertical="center" textRotation="0" wrapText="true" indent="0" shrinkToFit="false"/>
      <protection locked="true" hidden="false"/>
    </xf>
    <xf numFmtId="164" fontId="0" fillId="2" borderId="6" xfId="0" applyFont="false" applyBorder="true" applyAlignment="true" applyProtection="false">
      <alignment horizontal="general" vertical="center" textRotation="0" wrapText="true" indent="0" shrinkToFit="false"/>
      <protection locked="true" hidden="false"/>
    </xf>
    <xf numFmtId="164" fontId="5" fillId="0" borderId="7" xfId="0" applyFont="true" applyBorder="true" applyAlignment="true" applyProtection="false">
      <alignment horizontal="center" vertical="center" textRotation="0" wrapText="true" indent="0" shrinkToFit="false"/>
      <protection locked="true" hidden="false"/>
    </xf>
    <xf numFmtId="164" fontId="5" fillId="0" borderId="7" xfId="0" applyFont="true" applyBorder="true" applyAlignment="true" applyProtection="false">
      <alignment horizontal="justify" vertical="center" textRotation="0" wrapText="true" indent="0" shrinkToFit="false"/>
      <protection locked="true" hidden="false"/>
    </xf>
    <xf numFmtId="164" fontId="5" fillId="0" borderId="4"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5" fillId="2" borderId="4" xfId="0" applyFont="true" applyBorder="true" applyAlignment="true" applyProtection="false">
      <alignment horizontal="center" vertical="center" textRotation="0" wrapText="true" indent="0" shrinkToFit="false"/>
      <protection locked="true" hidden="false"/>
    </xf>
    <xf numFmtId="164" fontId="5" fillId="0" borderId="6" xfId="0" applyFont="true" applyBorder="true" applyAlignment="true" applyProtection="false">
      <alignment horizontal="center" vertical="center" textRotation="0" wrapText="true" indent="0" shrinkToFit="false"/>
      <protection locked="true" hidden="false"/>
    </xf>
    <xf numFmtId="164" fontId="5" fillId="0" borderId="6" xfId="0" applyFont="true" applyBorder="true" applyAlignment="true" applyProtection="false">
      <alignment horizontal="general" vertical="center" textRotation="0" wrapText="true" indent="0" shrinkToFit="false"/>
      <protection locked="true" hidden="false"/>
    </xf>
    <xf numFmtId="164" fontId="5" fillId="0" borderId="5" xfId="0" applyFont="true" applyBorder="true" applyAlignment="true" applyProtection="false">
      <alignment horizontal="center" vertical="center" textRotation="0" wrapText="true" indent="0" shrinkToFit="false"/>
      <protection locked="true" hidden="false"/>
    </xf>
    <xf numFmtId="164" fontId="5" fillId="2" borderId="6" xfId="0" applyFont="true" applyBorder="true" applyAlignment="true" applyProtection="false">
      <alignment horizontal="center" vertical="center" textRotation="0" wrapText="true" indent="0" shrinkToFit="false"/>
      <protection locked="true" hidden="false"/>
    </xf>
    <xf numFmtId="164" fontId="4" fillId="0" borderId="7" xfId="0" applyFont="true" applyBorder="true" applyAlignment="true" applyProtection="false">
      <alignment horizontal="center" vertical="center" textRotation="0" wrapText="true" indent="0" shrinkToFit="false"/>
      <protection locked="true" hidden="false"/>
    </xf>
    <xf numFmtId="164" fontId="6" fillId="2" borderId="7"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false" applyAlignment="true" applyProtection="false">
      <alignment horizontal="left" vertical="center" textRotation="0" wrapText="false" indent="9" shrinkToFit="false"/>
      <protection locked="true" hidden="false"/>
    </xf>
    <xf numFmtId="164" fontId="8" fillId="0" borderId="0" xfId="0" applyFont="true" applyBorder="false" applyAlignment="true" applyProtection="false">
      <alignment horizontal="left" vertical="center" textRotation="0" wrapText="false" indent="9"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9" fillId="3" borderId="8" xfId="0" applyFont="true" applyBorder="true" applyAlignment="true" applyProtection="false">
      <alignment horizontal="center" vertical="center" textRotation="0" wrapText="false" indent="0" shrinkToFit="false"/>
      <protection locked="true" hidden="false"/>
    </xf>
    <xf numFmtId="164" fontId="9" fillId="3" borderId="8" xfId="0" applyFont="true" applyBorder="true" applyAlignment="true" applyProtection="false">
      <alignment horizontal="center" vertical="center" textRotation="0" wrapText="true" indent="0" shrinkToFit="false"/>
      <protection locked="true" hidden="false"/>
    </xf>
    <xf numFmtId="164" fontId="10" fillId="0" borderId="8" xfId="0" applyFont="true" applyBorder="true" applyAlignment="true" applyProtection="false">
      <alignment horizontal="center" vertical="center" textRotation="0" wrapText="false" indent="0" shrinkToFit="false"/>
      <protection locked="true" hidden="false"/>
    </xf>
    <xf numFmtId="164" fontId="10" fillId="0" borderId="8" xfId="0" applyFont="true" applyBorder="true" applyAlignment="true" applyProtection="false">
      <alignment horizontal="general" vertical="center" textRotation="0" wrapText="true" indent="0" shrinkToFit="false"/>
      <protection locked="true" hidden="false"/>
    </xf>
    <xf numFmtId="165" fontId="10" fillId="0" borderId="8" xfId="17" applyFont="true" applyBorder="true" applyAlignment="true" applyProtection="true">
      <alignment horizontal="general" vertical="center" textRotation="0" wrapText="false" indent="0" shrinkToFit="false"/>
      <protection locked="true" hidden="false"/>
    </xf>
    <xf numFmtId="164" fontId="10" fillId="0" borderId="8" xfId="0" applyFont="true" applyBorder="true" applyAlignment="true" applyProtection="false">
      <alignment horizontal="center" vertical="bottom" textRotation="0" wrapText="false" indent="0" shrinkToFit="false"/>
      <protection locked="true" hidden="false"/>
    </xf>
    <xf numFmtId="164" fontId="10" fillId="0" borderId="8" xfId="0" applyFont="true" applyBorder="true" applyAlignment="false" applyProtection="false">
      <alignment horizontal="general" vertical="bottom" textRotation="0" wrapText="false" indent="0" shrinkToFit="false"/>
      <protection locked="true" hidden="false"/>
    </xf>
    <xf numFmtId="165" fontId="10" fillId="0" borderId="8" xfId="17" applyFont="true" applyBorder="true" applyAlignment="true" applyProtection="true">
      <alignment horizontal="general" vertical="bottom" textRotation="0" wrapText="false" indent="0" shrinkToFit="false"/>
      <protection locked="true" hidden="false"/>
    </xf>
    <xf numFmtId="164" fontId="9" fillId="3" borderId="8" xfId="0" applyFont="true" applyBorder="true" applyAlignment="true" applyProtection="false">
      <alignment horizontal="center" vertical="bottom" textRotation="0" wrapText="false" indent="0" shrinkToFit="false"/>
      <protection locked="true" hidden="false"/>
    </xf>
    <xf numFmtId="165" fontId="9" fillId="3" borderId="8" xfId="0" applyFont="true" applyBorder="true" applyAlignment="false" applyProtection="false">
      <alignment horizontal="general" vertical="bottom" textRotation="0" wrapText="false" indent="0" shrinkToFit="false"/>
      <protection locked="true" hidden="false"/>
    </xf>
    <xf numFmtId="164" fontId="10" fillId="0" borderId="9" xfId="0" applyFont="true" applyBorder="true" applyAlignment="true" applyProtection="false">
      <alignment horizontal="general" vertical="bottom" textRotation="0" wrapText="true" indent="0" shrinkToFit="false"/>
      <protection locked="true" hidden="false"/>
    </xf>
    <xf numFmtId="165" fontId="10" fillId="0" borderId="8" xfId="0" applyFont="true" applyBorder="true" applyAlignment="true" applyProtection="false">
      <alignment horizontal="general" vertical="center" textRotation="0" wrapText="false" indent="0" shrinkToFit="false"/>
      <protection locked="true" hidden="false"/>
    </xf>
    <xf numFmtId="164" fontId="10" fillId="0" borderId="10" xfId="0" applyFont="true" applyBorder="true" applyAlignment="false" applyProtection="false">
      <alignment horizontal="general" vertical="bottom" textRotation="0" wrapText="false" indent="0" shrinkToFit="false"/>
      <protection locked="true" hidden="false"/>
    </xf>
    <xf numFmtId="164" fontId="10" fillId="0" borderId="8" xfId="0" applyFont="true" applyBorder="true" applyAlignment="true" applyProtection="false">
      <alignment horizontal="general" vertical="bottom" textRotation="0" wrapText="true" indent="0" shrinkToFit="false"/>
      <protection locked="true" hidden="false"/>
    </xf>
    <xf numFmtId="165" fontId="10" fillId="0" borderId="8"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5" fontId="10" fillId="0" borderId="8" xfId="17" applyFont="true" applyBorder="true" applyAlignment="true" applyProtection="true">
      <alignment horizontal="center" vertical="center" textRotation="0" wrapText="false" indent="0" shrinkToFit="false"/>
      <protection locked="true" hidden="false"/>
    </xf>
    <xf numFmtId="164" fontId="10" fillId="0" borderId="0" xfId="0" applyFont="true" applyBorder="false" applyAlignment="true" applyProtection="false">
      <alignment horizontal="left" vertical="bottom" textRotation="0" wrapText="true" indent="0" shrinkToFit="false"/>
      <protection locked="true" hidden="false"/>
    </xf>
    <xf numFmtId="164" fontId="9" fillId="0" borderId="9" xfId="0" applyFont="true" applyBorder="true" applyAlignment="true" applyProtection="false">
      <alignment horizontal="center" vertical="bottom" textRotation="0" wrapText="fals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9" fillId="3" borderId="0" xfId="0" applyFont="true" applyBorder="true" applyAlignment="true" applyProtection="false">
      <alignment horizontal="center"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142920</xdr:colOff>
      <xdr:row>0</xdr:row>
      <xdr:rowOff>0</xdr:rowOff>
    </xdr:from>
    <xdr:to>
      <xdr:col>1</xdr:col>
      <xdr:colOff>275760</xdr:colOff>
      <xdr:row>3</xdr:row>
      <xdr:rowOff>169200</xdr:rowOff>
    </xdr:to>
    <xdr:pic>
      <xdr:nvPicPr>
        <xdr:cNvPr id="0" name="image1.jpg" descr="A description..."/>
        <xdr:cNvPicPr/>
      </xdr:nvPicPr>
      <xdr:blipFill>
        <a:blip r:embed="rId1"/>
        <a:srcRect l="0" t="0" r="60886" b="0"/>
        <a:stretch/>
      </xdr:blipFill>
      <xdr:spPr>
        <a:xfrm>
          <a:off x="142920" y="0"/>
          <a:ext cx="788040" cy="694800"/>
        </a:xfrm>
        <a:prstGeom prst="rect">
          <a:avLst/>
        </a:prstGeom>
        <a:ln w="0">
          <a:noFill/>
        </a:ln>
      </xdr:spPr>
    </xdr:pic>
    <xdr:clientData/>
  </xdr:twoCellAnchor>
</xdr:wsDr>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2:K32"/>
  <sheetViews>
    <sheetView showFormulas="false" showGridLines="true" showRowColHeaders="true" showZeros="true" rightToLeft="false" tabSelected="false" showOutlineSymbols="true" defaultGridColor="true" view="pageBreakPreview" topLeftCell="A30" colorId="64" zoomScale="100" zoomScaleNormal="50" zoomScalePageLayoutView="100" workbookViewId="0">
      <selection pane="topLeft" activeCell="B30" activeCellId="0" sqref="B30"/>
    </sheetView>
  </sheetViews>
  <sheetFormatPr defaultColWidth="8.6875" defaultRowHeight="15" zeroHeight="false" outlineLevelRow="0" outlineLevelCol="0"/>
  <cols>
    <col collapsed="false" customWidth="true" hidden="false" outlineLevel="0" max="2" min="2" style="0" width="36.42"/>
    <col collapsed="false" customWidth="true" hidden="false" outlineLevel="0" max="4" min="3" style="0" width="18.71"/>
  </cols>
  <sheetData>
    <row r="12" customFormat="false" ht="15.75" hidden="false" customHeight="false" outlineLevel="0" collapsed="false"/>
    <row r="13" customFormat="false" ht="36" hidden="false" customHeight="true" outlineLevel="0" collapsed="false">
      <c r="A13" s="1" t="s">
        <v>0</v>
      </c>
      <c r="B13" s="1" t="s">
        <v>1</v>
      </c>
      <c r="C13" s="2" t="s">
        <v>2</v>
      </c>
      <c r="D13" s="2" t="s">
        <v>3</v>
      </c>
      <c r="E13" s="2" t="s">
        <v>4</v>
      </c>
      <c r="F13" s="2" t="s">
        <v>5</v>
      </c>
      <c r="G13" s="2" t="s">
        <v>6</v>
      </c>
      <c r="H13" s="2" t="s">
        <v>7</v>
      </c>
      <c r="I13" s="3" t="s">
        <v>8</v>
      </c>
      <c r="J13" s="3"/>
      <c r="K13" s="4" t="s">
        <v>9</v>
      </c>
    </row>
    <row r="14" customFormat="false" ht="36" hidden="false" customHeight="true" outlineLevel="0" collapsed="false">
      <c r="A14" s="5"/>
      <c r="B14" s="5"/>
      <c r="C14" s="6"/>
      <c r="D14" s="7" t="s">
        <v>10</v>
      </c>
      <c r="E14" s="7" t="s">
        <v>11</v>
      </c>
      <c r="F14" s="7" t="s">
        <v>12</v>
      </c>
      <c r="G14" s="7" t="s">
        <v>13</v>
      </c>
      <c r="H14" s="7" t="s">
        <v>14</v>
      </c>
      <c r="I14" s="8" t="s">
        <v>15</v>
      </c>
      <c r="J14" s="8"/>
      <c r="K14" s="9" t="s">
        <v>16</v>
      </c>
    </row>
    <row r="15" customFormat="false" ht="24.75" hidden="false" customHeight="false" outlineLevel="0" collapsed="false">
      <c r="A15" s="10"/>
      <c r="B15" s="10"/>
      <c r="C15" s="11"/>
      <c r="D15" s="11"/>
      <c r="E15" s="12" t="s">
        <v>17</v>
      </c>
      <c r="F15" s="11"/>
      <c r="G15" s="11"/>
      <c r="H15" s="11"/>
      <c r="I15" s="13"/>
      <c r="J15" s="13"/>
      <c r="K15" s="14"/>
    </row>
    <row r="16" customFormat="false" ht="409.6" hidden="false" customHeight="true" outlineLevel="0" collapsed="false">
      <c r="A16" s="15" t="n">
        <v>1</v>
      </c>
      <c r="B16" s="16" t="s">
        <v>18</v>
      </c>
      <c r="C16" s="17" t="n">
        <v>200</v>
      </c>
      <c r="D16" s="17" t="n">
        <v>0</v>
      </c>
      <c r="E16" s="15" t="n">
        <v>0</v>
      </c>
      <c r="F16" s="15" t="n">
        <v>0</v>
      </c>
      <c r="G16" s="15" t="n">
        <v>0</v>
      </c>
      <c r="H16" s="15" t="n">
        <v>0</v>
      </c>
      <c r="I16" s="18" t="n">
        <v>142</v>
      </c>
      <c r="J16" s="18"/>
      <c r="K16" s="19" t="n">
        <v>342</v>
      </c>
    </row>
    <row r="17" customFormat="false" ht="15.75" hidden="false" customHeight="true" outlineLevel="0" collapsed="false">
      <c r="A17" s="15"/>
      <c r="B17" s="16"/>
      <c r="C17" s="20" t="s">
        <v>19</v>
      </c>
      <c r="D17" s="21" t="s">
        <v>20</v>
      </c>
      <c r="E17" s="15"/>
      <c r="F17" s="15"/>
      <c r="G17" s="15"/>
      <c r="H17" s="15"/>
      <c r="I17" s="22" t="s">
        <v>20</v>
      </c>
      <c r="J17" s="22"/>
      <c r="K17" s="23" t="s">
        <v>20</v>
      </c>
    </row>
    <row r="18" customFormat="false" ht="409.6" hidden="false" customHeight="true" outlineLevel="0" collapsed="false">
      <c r="A18" s="15" t="n">
        <v>2</v>
      </c>
      <c r="B18" s="16" t="s">
        <v>21</v>
      </c>
      <c r="C18" s="17" t="n">
        <v>150</v>
      </c>
      <c r="D18" s="17" t="n">
        <v>10</v>
      </c>
      <c r="E18" s="17" t="n">
        <v>13</v>
      </c>
      <c r="F18" s="15" t="n">
        <v>0</v>
      </c>
      <c r="G18" s="15" t="n">
        <v>0</v>
      </c>
      <c r="H18" s="17" t="n">
        <v>2</v>
      </c>
      <c r="I18" s="18" t="n">
        <v>407</v>
      </c>
      <c r="J18" s="18"/>
      <c r="K18" s="19" t="n">
        <v>582</v>
      </c>
    </row>
    <row r="19" customFormat="false" ht="24.75" hidden="false" customHeight="true" outlineLevel="0" collapsed="false">
      <c r="A19" s="15"/>
      <c r="B19" s="16"/>
      <c r="C19" s="20" t="s">
        <v>22</v>
      </c>
      <c r="D19" s="20" t="s">
        <v>19</v>
      </c>
      <c r="E19" s="20" t="s">
        <v>22</v>
      </c>
      <c r="F19" s="15"/>
      <c r="G19" s="15"/>
      <c r="H19" s="20" t="s">
        <v>20</v>
      </c>
      <c r="I19" s="22" t="s">
        <v>20</v>
      </c>
      <c r="J19" s="22"/>
      <c r="K19" s="23" t="s">
        <v>20</v>
      </c>
    </row>
    <row r="20" customFormat="false" ht="409.6" hidden="false" customHeight="true" outlineLevel="0" collapsed="false">
      <c r="A20" s="15" t="n">
        <v>3</v>
      </c>
      <c r="B20" s="16" t="s">
        <v>23</v>
      </c>
      <c r="C20" s="17" t="n">
        <v>300</v>
      </c>
      <c r="D20" s="17" t="n">
        <v>15</v>
      </c>
      <c r="E20" s="17" t="n">
        <v>4</v>
      </c>
      <c r="F20" s="17" t="n">
        <v>10</v>
      </c>
      <c r="G20" s="17" t="n">
        <v>2</v>
      </c>
      <c r="H20" s="17" t="n">
        <v>2</v>
      </c>
      <c r="I20" s="18" t="n">
        <v>477</v>
      </c>
      <c r="J20" s="18"/>
      <c r="K20" s="19" t="n">
        <v>810</v>
      </c>
    </row>
    <row r="21" customFormat="false" ht="24.75" hidden="false" customHeight="true" outlineLevel="0" collapsed="false">
      <c r="A21" s="15"/>
      <c r="B21" s="16"/>
      <c r="C21" s="20" t="s">
        <v>22</v>
      </c>
      <c r="D21" s="20" t="s">
        <v>22</v>
      </c>
      <c r="E21" s="20" t="s">
        <v>24</v>
      </c>
      <c r="F21" s="20" t="s">
        <v>20</v>
      </c>
      <c r="G21" s="20" t="s">
        <v>22</v>
      </c>
      <c r="H21" s="20" t="s">
        <v>20</v>
      </c>
      <c r="I21" s="22" t="s">
        <v>20</v>
      </c>
      <c r="J21" s="22"/>
      <c r="K21" s="23" t="s">
        <v>20</v>
      </c>
    </row>
    <row r="22" customFormat="false" ht="409.6" hidden="false" customHeight="true" outlineLevel="0" collapsed="false">
      <c r="A22" s="15" t="n">
        <v>4</v>
      </c>
      <c r="B22" s="16" t="s">
        <v>25</v>
      </c>
      <c r="C22" s="17" t="n">
        <v>30</v>
      </c>
      <c r="D22" s="15" t="n">
        <v>0</v>
      </c>
      <c r="E22" s="15" t="n">
        <v>0</v>
      </c>
      <c r="F22" s="15" t="n">
        <v>0</v>
      </c>
      <c r="G22" s="15" t="n">
        <v>0</v>
      </c>
      <c r="H22" s="15" t="n">
        <v>0</v>
      </c>
      <c r="I22" s="18" t="n">
        <v>177</v>
      </c>
      <c r="J22" s="18"/>
      <c r="K22" s="19" t="n">
        <v>207</v>
      </c>
    </row>
    <row r="23" customFormat="false" ht="15.75" hidden="false" customHeight="true" outlineLevel="0" collapsed="false">
      <c r="A23" s="15"/>
      <c r="B23" s="16"/>
      <c r="C23" s="20" t="s">
        <v>22</v>
      </c>
      <c r="D23" s="15"/>
      <c r="E23" s="15"/>
      <c r="F23" s="15"/>
      <c r="G23" s="15"/>
      <c r="H23" s="15"/>
      <c r="I23" s="22" t="s">
        <v>20</v>
      </c>
      <c r="J23" s="22"/>
      <c r="K23" s="23" t="s">
        <v>20</v>
      </c>
    </row>
    <row r="24" customFormat="false" ht="409.6" hidden="false" customHeight="true" outlineLevel="0" collapsed="false">
      <c r="A24" s="15" t="n">
        <v>5</v>
      </c>
      <c r="B24" s="16" t="s">
        <v>26</v>
      </c>
      <c r="C24" s="17" t="n">
        <v>30</v>
      </c>
      <c r="D24" s="15" t="n">
        <v>0</v>
      </c>
      <c r="E24" s="15" t="n">
        <v>0</v>
      </c>
      <c r="F24" s="15" t="n">
        <v>0</v>
      </c>
      <c r="G24" s="15" t="n">
        <v>0</v>
      </c>
      <c r="H24" s="15" t="n">
        <v>0</v>
      </c>
      <c r="I24" s="18" t="n">
        <v>200</v>
      </c>
      <c r="J24" s="18"/>
      <c r="K24" s="19" t="n">
        <v>230</v>
      </c>
    </row>
    <row r="25" customFormat="false" ht="15.75" hidden="false" customHeight="true" outlineLevel="0" collapsed="false">
      <c r="A25" s="15"/>
      <c r="B25" s="16"/>
      <c r="C25" s="21" t="s">
        <v>20</v>
      </c>
      <c r="D25" s="15"/>
      <c r="E25" s="15"/>
      <c r="F25" s="15"/>
      <c r="G25" s="15"/>
      <c r="H25" s="15"/>
      <c r="I25" s="22" t="s">
        <v>20</v>
      </c>
      <c r="J25" s="22"/>
      <c r="K25" s="23" t="s">
        <v>20</v>
      </c>
    </row>
    <row r="26" customFormat="false" ht="409.6" hidden="false" customHeight="true" outlineLevel="0" collapsed="false">
      <c r="A26" s="15" t="n">
        <v>6</v>
      </c>
      <c r="B26" s="16" t="s">
        <v>27</v>
      </c>
      <c r="C26" s="17" t="n">
        <v>80</v>
      </c>
      <c r="D26" s="17" t="n">
        <v>5</v>
      </c>
      <c r="E26" s="17" t="n">
        <v>1</v>
      </c>
      <c r="F26" s="17" t="n">
        <v>5</v>
      </c>
      <c r="G26" s="15" t="n">
        <v>0</v>
      </c>
      <c r="H26" s="17" t="n">
        <v>5</v>
      </c>
      <c r="I26" s="18" t="n">
        <v>106</v>
      </c>
      <c r="J26" s="18"/>
      <c r="K26" s="19" t="n">
        <v>202</v>
      </c>
    </row>
    <row r="27" customFormat="false" ht="15.75" hidden="false" customHeight="true" outlineLevel="0" collapsed="false">
      <c r="A27" s="15"/>
      <c r="B27" s="16"/>
      <c r="C27" s="20" t="s">
        <v>19</v>
      </c>
      <c r="D27" s="20" t="s">
        <v>22</v>
      </c>
      <c r="E27" s="20" t="s">
        <v>28</v>
      </c>
      <c r="F27" s="20" t="s">
        <v>24</v>
      </c>
      <c r="G27" s="15"/>
      <c r="H27" s="20" t="s">
        <v>20</v>
      </c>
      <c r="I27" s="22" t="s">
        <v>20</v>
      </c>
      <c r="J27" s="22"/>
      <c r="K27" s="23" t="s">
        <v>20</v>
      </c>
    </row>
    <row r="28" customFormat="false" ht="409.6" hidden="false" customHeight="true" outlineLevel="0" collapsed="false">
      <c r="A28" s="15" t="n">
        <v>7</v>
      </c>
      <c r="B28" s="16" t="s">
        <v>29</v>
      </c>
      <c r="C28" s="15" t="n">
        <v>0</v>
      </c>
      <c r="D28" s="15" t="n">
        <v>0</v>
      </c>
      <c r="E28" s="15" t="n">
        <v>0</v>
      </c>
      <c r="F28" s="15" t="n">
        <v>0</v>
      </c>
      <c r="G28" s="15" t="n">
        <v>0</v>
      </c>
      <c r="H28" s="15" t="n">
        <v>0</v>
      </c>
      <c r="I28" s="18" t="n">
        <v>13</v>
      </c>
      <c r="J28" s="18"/>
      <c r="K28" s="19" t="n">
        <v>13</v>
      </c>
    </row>
    <row r="29" customFormat="false" ht="15.75" hidden="false" customHeight="true" outlineLevel="0" collapsed="false">
      <c r="A29" s="15"/>
      <c r="B29" s="16"/>
      <c r="C29" s="15"/>
      <c r="D29" s="15"/>
      <c r="E29" s="15"/>
      <c r="F29" s="15"/>
      <c r="G29" s="15"/>
      <c r="H29" s="15"/>
      <c r="I29" s="22" t="s">
        <v>20</v>
      </c>
      <c r="J29" s="22"/>
      <c r="K29" s="23" t="s">
        <v>20</v>
      </c>
    </row>
    <row r="30" customFormat="false" ht="409.6" hidden="false" customHeight="true" outlineLevel="0" collapsed="false">
      <c r="A30" s="15" t="n">
        <v>8</v>
      </c>
      <c r="B30" s="16" t="s">
        <v>30</v>
      </c>
      <c r="C30" s="17" t="n">
        <v>10</v>
      </c>
      <c r="D30" s="15" t="n">
        <v>0</v>
      </c>
      <c r="E30" s="15" t="n">
        <v>0</v>
      </c>
      <c r="F30" s="15" t="n">
        <v>0</v>
      </c>
      <c r="G30" s="15" t="n">
        <v>0</v>
      </c>
      <c r="H30" s="15" t="n">
        <v>0</v>
      </c>
      <c r="I30" s="18" t="n">
        <v>2</v>
      </c>
      <c r="J30" s="18"/>
      <c r="K30" s="19" t="n">
        <v>12</v>
      </c>
    </row>
    <row r="31" customFormat="false" ht="15.75" hidden="false" customHeight="true" outlineLevel="0" collapsed="false">
      <c r="A31" s="15"/>
      <c r="B31" s="16"/>
      <c r="C31" s="20" t="s">
        <v>22</v>
      </c>
      <c r="D31" s="15"/>
      <c r="E31" s="15"/>
      <c r="F31" s="15"/>
      <c r="G31" s="15"/>
      <c r="H31" s="15"/>
      <c r="I31" s="22" t="s">
        <v>28</v>
      </c>
      <c r="J31" s="22"/>
      <c r="K31" s="23" t="s">
        <v>20</v>
      </c>
    </row>
    <row r="32" customFormat="false" ht="24" hidden="false" customHeight="true" outlineLevel="0" collapsed="false">
      <c r="A32" s="24" t="s">
        <v>31</v>
      </c>
      <c r="B32" s="24"/>
      <c r="C32" s="24"/>
      <c r="D32" s="24"/>
      <c r="E32" s="24"/>
      <c r="F32" s="24"/>
      <c r="G32" s="15"/>
      <c r="H32" s="15"/>
      <c r="I32" s="15"/>
      <c r="J32" s="25" t="s">
        <v>32</v>
      </c>
      <c r="K32" s="25"/>
    </row>
  </sheetData>
  <mergeCells count="66">
    <mergeCell ref="I13:J13"/>
    <mergeCell ref="I14:J14"/>
    <mergeCell ref="I15:J15"/>
    <mergeCell ref="A16:A17"/>
    <mergeCell ref="B16:B17"/>
    <mergeCell ref="E16:E17"/>
    <mergeCell ref="F16:F17"/>
    <mergeCell ref="G16:G17"/>
    <mergeCell ref="H16:H17"/>
    <mergeCell ref="I16:J16"/>
    <mergeCell ref="I17:J17"/>
    <mergeCell ref="A18:A19"/>
    <mergeCell ref="B18:B19"/>
    <mergeCell ref="F18:F19"/>
    <mergeCell ref="G18:G19"/>
    <mergeCell ref="I18:J18"/>
    <mergeCell ref="I19:J19"/>
    <mergeCell ref="A20:A21"/>
    <mergeCell ref="B20:B21"/>
    <mergeCell ref="I20:J20"/>
    <mergeCell ref="I21:J21"/>
    <mergeCell ref="A22:A23"/>
    <mergeCell ref="B22:B23"/>
    <mergeCell ref="D22:D23"/>
    <mergeCell ref="E22:E23"/>
    <mergeCell ref="F22:F23"/>
    <mergeCell ref="G22:G23"/>
    <mergeCell ref="H22:H23"/>
    <mergeCell ref="I22:J22"/>
    <mergeCell ref="I23:J23"/>
    <mergeCell ref="A24:A25"/>
    <mergeCell ref="B24:B25"/>
    <mergeCell ref="D24:D25"/>
    <mergeCell ref="E24:E25"/>
    <mergeCell ref="F24:F25"/>
    <mergeCell ref="G24:G25"/>
    <mergeCell ref="H24:H25"/>
    <mergeCell ref="I24:J24"/>
    <mergeCell ref="I25:J25"/>
    <mergeCell ref="A26:A27"/>
    <mergeCell ref="B26:B27"/>
    <mergeCell ref="G26:G27"/>
    <mergeCell ref="I26:J26"/>
    <mergeCell ref="I27:J27"/>
    <mergeCell ref="A28:A29"/>
    <mergeCell ref="B28:B29"/>
    <mergeCell ref="C28:C29"/>
    <mergeCell ref="D28:D29"/>
    <mergeCell ref="E28:E29"/>
    <mergeCell ref="F28:F29"/>
    <mergeCell ref="G28:G29"/>
    <mergeCell ref="H28:H29"/>
    <mergeCell ref="I28:J28"/>
    <mergeCell ref="I29:J29"/>
    <mergeCell ref="A30:A31"/>
    <mergeCell ref="B30:B31"/>
    <mergeCell ref="D30:D31"/>
    <mergeCell ref="E30:E31"/>
    <mergeCell ref="F30:F31"/>
    <mergeCell ref="G30:G31"/>
    <mergeCell ref="H30:H31"/>
    <mergeCell ref="I30:J30"/>
    <mergeCell ref="I31:J31"/>
    <mergeCell ref="A32:F32"/>
    <mergeCell ref="G32:I32"/>
    <mergeCell ref="J32:K32"/>
  </mergeCells>
  <printOptions headings="false" gridLines="false" gridLinesSet="true" horizontalCentered="false" verticalCentered="false"/>
  <pageMargins left="0.511805555555555" right="0.511805555555555"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F43"/>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J9" activeCellId="0" sqref="J9"/>
    </sheetView>
  </sheetViews>
  <sheetFormatPr defaultColWidth="8.6875" defaultRowHeight="13.8" zeroHeight="false" outlineLevelRow="0" outlineLevelCol="0"/>
  <cols>
    <col collapsed="false" customWidth="true" hidden="false" outlineLevel="0" max="1" min="1" style="0" width="9.29"/>
    <col collapsed="false" customWidth="true" hidden="false" outlineLevel="0" max="2" min="2" style="0" width="47.57"/>
    <col collapsed="false" customWidth="true" hidden="false" outlineLevel="0" max="3" min="3" style="0" width="14.01"/>
    <col collapsed="false" customWidth="true" hidden="false" outlineLevel="0" max="4" min="4" style="0" width="15.15"/>
    <col collapsed="false" customWidth="true" hidden="false" outlineLevel="0" max="5" min="5" style="0" width="14.01"/>
    <col collapsed="false" customWidth="true" hidden="false" outlineLevel="0" max="6" min="6" style="0" width="24"/>
    <col collapsed="false" customWidth="true" hidden="false" outlineLevel="0" max="1024" min="1024" style="0" width="11.52"/>
  </cols>
  <sheetData>
    <row r="1" customFormat="false" ht="13.8" hidden="false" customHeight="false" outlineLevel="0" collapsed="false">
      <c r="B1" s="26" t="s">
        <v>33</v>
      </c>
    </row>
    <row r="2" customFormat="false" ht="13.8" hidden="false" customHeight="false" outlineLevel="0" collapsed="false">
      <c r="B2" s="27" t="s">
        <v>34</v>
      </c>
    </row>
    <row r="3" customFormat="false" ht="13.8" hidden="false" customHeight="false" outlineLevel="0" collapsed="false">
      <c r="B3" s="26" t="s">
        <v>35</v>
      </c>
    </row>
    <row r="6" customFormat="false" ht="13.8" hidden="false" customHeight="false" outlineLevel="0" collapsed="false">
      <c r="A6" s="28" t="s">
        <v>36</v>
      </c>
      <c r="B6" s="28"/>
      <c r="C6" s="28"/>
      <c r="D6" s="28"/>
      <c r="E6" s="28"/>
      <c r="F6" s="28"/>
    </row>
    <row r="8" customFormat="false" ht="25.5" hidden="false" customHeight="true" outlineLevel="0" collapsed="false">
      <c r="A8" s="29" t="s">
        <v>0</v>
      </c>
      <c r="B8" s="29" t="s">
        <v>1</v>
      </c>
      <c r="C8" s="29" t="s">
        <v>37</v>
      </c>
      <c r="D8" s="29" t="s">
        <v>38</v>
      </c>
      <c r="E8" s="30" t="s">
        <v>39</v>
      </c>
      <c r="F8" s="29" t="s">
        <v>40</v>
      </c>
    </row>
    <row r="9" customFormat="false" ht="166.4" hidden="false" customHeight="false" outlineLevel="0" collapsed="false">
      <c r="A9" s="31" t="n">
        <v>1</v>
      </c>
      <c r="B9" s="32" t="s">
        <v>41</v>
      </c>
      <c r="C9" s="31" t="s">
        <v>42</v>
      </c>
      <c r="D9" s="31" t="n">
        <v>342</v>
      </c>
      <c r="E9" s="33" t="n">
        <v>2731.54</v>
      </c>
      <c r="F9" s="33" t="n">
        <f aca="false">E9*D9</f>
        <v>934186.68</v>
      </c>
    </row>
    <row r="10" customFormat="false" ht="13.8" hidden="false" customHeight="false" outlineLevel="0" collapsed="false">
      <c r="A10" s="34" t="s">
        <v>43</v>
      </c>
      <c r="B10" s="35" t="s">
        <v>44</v>
      </c>
      <c r="C10" s="31"/>
      <c r="D10" s="31"/>
      <c r="E10" s="36" t="n">
        <v>1237.32</v>
      </c>
      <c r="F10" s="36" t="n">
        <f aca="false">E10*D9</f>
        <v>423163.44</v>
      </c>
    </row>
    <row r="11" customFormat="false" ht="13.8" hidden="false" customHeight="false" outlineLevel="0" collapsed="false">
      <c r="A11" s="34" t="s">
        <v>45</v>
      </c>
      <c r="B11" s="35" t="s">
        <v>46</v>
      </c>
      <c r="C11" s="31"/>
      <c r="D11" s="31"/>
      <c r="E11" s="36" t="n">
        <v>118.17</v>
      </c>
      <c r="F11" s="36" t="n">
        <f aca="false">E11*D9</f>
        <v>40414.14</v>
      </c>
    </row>
    <row r="12" customFormat="false" ht="13.8" hidden="false" customHeight="false" outlineLevel="0" collapsed="false">
      <c r="A12" s="37" t="s">
        <v>47</v>
      </c>
      <c r="B12" s="37"/>
      <c r="C12" s="37"/>
      <c r="D12" s="37"/>
      <c r="E12" s="37"/>
      <c r="F12" s="38" t="n">
        <f aca="false">SUM(F9:F11)</f>
        <v>1397764.26</v>
      </c>
    </row>
    <row r="13" customFormat="false" ht="166.4" hidden="false" customHeight="false" outlineLevel="0" collapsed="false">
      <c r="A13" s="31" t="n">
        <v>2</v>
      </c>
      <c r="B13" s="39" t="s">
        <v>48</v>
      </c>
      <c r="C13" s="31" t="s">
        <v>42</v>
      </c>
      <c r="D13" s="31" t="n">
        <v>582</v>
      </c>
      <c r="E13" s="33" t="n">
        <v>3070.32</v>
      </c>
      <c r="F13" s="40" t="n">
        <f aca="false">E13*D13</f>
        <v>1786926.24</v>
      </c>
    </row>
    <row r="14" customFormat="false" ht="13.8" hidden="false" customHeight="false" outlineLevel="0" collapsed="false">
      <c r="A14" s="34" t="s">
        <v>49</v>
      </c>
      <c r="B14" s="41" t="s">
        <v>50</v>
      </c>
      <c r="C14" s="31"/>
      <c r="D14" s="31"/>
      <c r="E14" s="33" t="n">
        <v>1237.32</v>
      </c>
      <c r="F14" s="40" t="n">
        <f aca="false">E14*D13</f>
        <v>720120.24</v>
      </c>
    </row>
    <row r="15" customFormat="false" ht="13.8" hidden="false" customHeight="false" outlineLevel="0" collapsed="false">
      <c r="A15" s="34" t="s">
        <v>51</v>
      </c>
      <c r="B15" s="41" t="s">
        <v>52</v>
      </c>
      <c r="C15" s="31"/>
      <c r="D15" s="31"/>
      <c r="E15" s="33" t="n">
        <v>118.17</v>
      </c>
      <c r="F15" s="40" t="n">
        <f aca="false">E15*D13</f>
        <v>68774.94</v>
      </c>
    </row>
    <row r="16" customFormat="false" ht="13.8" hidden="false" customHeight="false" outlineLevel="0" collapsed="false">
      <c r="A16" s="37" t="s">
        <v>53</v>
      </c>
      <c r="B16" s="37"/>
      <c r="C16" s="37"/>
      <c r="D16" s="37"/>
      <c r="E16" s="37"/>
      <c r="F16" s="38" t="n">
        <f aca="false">SUM(F13:F15)</f>
        <v>2575821.42</v>
      </c>
    </row>
    <row r="17" customFormat="false" ht="128.35" hidden="false" customHeight="false" outlineLevel="0" collapsed="false">
      <c r="A17" s="31" t="n">
        <v>3</v>
      </c>
      <c r="B17" s="42" t="s">
        <v>54</v>
      </c>
      <c r="C17" s="31" t="s">
        <v>42</v>
      </c>
      <c r="D17" s="31" t="n">
        <v>810</v>
      </c>
      <c r="E17" s="33" t="n">
        <v>4369.53</v>
      </c>
      <c r="F17" s="33" t="n">
        <f aca="false">E17*D$17</f>
        <v>3539319.3</v>
      </c>
    </row>
    <row r="18" customFormat="false" ht="13.8" hidden="false" customHeight="false" outlineLevel="0" collapsed="false">
      <c r="A18" s="34" t="s">
        <v>55</v>
      </c>
      <c r="B18" s="35" t="s">
        <v>50</v>
      </c>
      <c r="C18" s="31"/>
      <c r="D18" s="31"/>
      <c r="E18" s="33" t="n">
        <v>1237.32</v>
      </c>
      <c r="F18" s="33" t="n">
        <f aca="false">E18*D$17</f>
        <v>1002229.2</v>
      </c>
    </row>
    <row r="19" customFormat="false" ht="13.8" hidden="false" customHeight="false" outlineLevel="0" collapsed="false">
      <c r="A19" s="34" t="s">
        <v>56</v>
      </c>
      <c r="B19" s="35" t="s">
        <v>52</v>
      </c>
      <c r="C19" s="31"/>
      <c r="D19" s="31"/>
      <c r="E19" s="33" t="n">
        <v>118.17</v>
      </c>
      <c r="F19" s="33" t="n">
        <f aca="false">E19*D$17</f>
        <v>95717.7</v>
      </c>
    </row>
    <row r="20" customFormat="false" ht="13.8" hidden="false" customHeight="false" outlineLevel="0" collapsed="false">
      <c r="A20" s="37" t="s">
        <v>57</v>
      </c>
      <c r="B20" s="37"/>
      <c r="C20" s="37"/>
      <c r="D20" s="37"/>
      <c r="E20" s="37"/>
      <c r="F20" s="38" t="n">
        <f aca="false">SUM(F17:F19)</f>
        <v>4637266.2</v>
      </c>
    </row>
    <row r="21" customFormat="false" ht="166.4" hidden="false" customHeight="false" outlineLevel="0" collapsed="false">
      <c r="A21" s="31" t="n">
        <v>4</v>
      </c>
      <c r="B21" s="42" t="s">
        <v>58</v>
      </c>
      <c r="C21" s="31" t="s">
        <v>42</v>
      </c>
      <c r="D21" s="31" t="n">
        <v>207</v>
      </c>
      <c r="E21" s="33" t="n">
        <v>5346.16</v>
      </c>
      <c r="F21" s="43" t="n">
        <f aca="false">E21*D$21</f>
        <v>1106655.12</v>
      </c>
    </row>
    <row r="22" customFormat="false" ht="13.8" hidden="false" customHeight="false" outlineLevel="0" collapsed="false">
      <c r="A22" s="34" t="s">
        <v>59</v>
      </c>
      <c r="B22" s="35" t="s">
        <v>50</v>
      </c>
      <c r="C22" s="31"/>
      <c r="D22" s="31"/>
      <c r="E22" s="33" t="n">
        <v>1237.32</v>
      </c>
      <c r="F22" s="43" t="n">
        <f aca="false">E22*D$21</f>
        <v>256125.24</v>
      </c>
    </row>
    <row r="23" customFormat="false" ht="13.8" hidden="false" customHeight="false" outlineLevel="0" collapsed="false">
      <c r="A23" s="34" t="s">
        <v>60</v>
      </c>
      <c r="B23" s="35" t="s">
        <v>52</v>
      </c>
      <c r="C23" s="31"/>
      <c r="D23" s="31"/>
      <c r="E23" s="33" t="n">
        <v>118.17</v>
      </c>
      <c r="F23" s="43" t="n">
        <f aca="false">E23*D$21</f>
        <v>24461.19</v>
      </c>
    </row>
    <row r="24" customFormat="false" ht="13.8" hidden="false" customHeight="false" outlineLevel="0" collapsed="false">
      <c r="A24" s="37" t="s">
        <v>61</v>
      </c>
      <c r="B24" s="37"/>
      <c r="C24" s="37"/>
      <c r="D24" s="37"/>
      <c r="E24" s="37"/>
      <c r="F24" s="38" t="n">
        <f aca="false">SUM(F21:F23)</f>
        <v>1387241.55</v>
      </c>
    </row>
    <row r="25" customFormat="false" ht="179.1" hidden="false" customHeight="false" outlineLevel="0" collapsed="false">
      <c r="A25" s="31" t="n">
        <v>5</v>
      </c>
      <c r="B25" s="42" t="s">
        <v>62</v>
      </c>
      <c r="C25" s="31" t="s">
        <v>42</v>
      </c>
      <c r="D25" s="31" t="n">
        <v>230</v>
      </c>
      <c r="E25" s="33" t="n">
        <v>6202.52</v>
      </c>
      <c r="F25" s="43" t="n">
        <f aca="false">E25*D$25</f>
        <v>1426579.6</v>
      </c>
    </row>
    <row r="26" customFormat="false" ht="13.8" hidden="false" customHeight="false" outlineLevel="0" collapsed="false">
      <c r="A26" s="34" t="s">
        <v>63</v>
      </c>
      <c r="B26" s="35" t="s">
        <v>50</v>
      </c>
      <c r="C26" s="31"/>
      <c r="D26" s="31"/>
      <c r="E26" s="33" t="n">
        <v>1237.32</v>
      </c>
      <c r="F26" s="43" t="n">
        <f aca="false">E26*D$25</f>
        <v>284583.6</v>
      </c>
    </row>
    <row r="27" customFormat="false" ht="13.8" hidden="false" customHeight="false" outlineLevel="0" collapsed="false">
      <c r="A27" s="34" t="s">
        <v>64</v>
      </c>
      <c r="B27" s="35" t="s">
        <v>52</v>
      </c>
      <c r="C27" s="31"/>
      <c r="D27" s="31"/>
      <c r="E27" s="33" t="n">
        <v>118.17</v>
      </c>
      <c r="F27" s="43" t="n">
        <f aca="false">E27*D$25</f>
        <v>27179.1</v>
      </c>
    </row>
    <row r="28" customFormat="false" ht="13.8" hidden="false" customHeight="false" outlineLevel="0" collapsed="false">
      <c r="A28" s="37" t="s">
        <v>65</v>
      </c>
      <c r="B28" s="37"/>
      <c r="C28" s="37"/>
      <c r="D28" s="37"/>
      <c r="E28" s="37"/>
      <c r="F28" s="38" t="n">
        <f aca="false">SUM(F25:F27)</f>
        <v>1738342.3</v>
      </c>
    </row>
    <row r="29" customFormat="false" ht="179.1" hidden="false" customHeight="false" outlineLevel="0" collapsed="false">
      <c r="A29" s="31" t="n">
        <v>6</v>
      </c>
      <c r="B29" s="44" t="s">
        <v>66</v>
      </c>
      <c r="C29" s="31" t="s">
        <v>42</v>
      </c>
      <c r="D29" s="31" t="n">
        <v>202</v>
      </c>
      <c r="E29" s="45" t="n">
        <v>6937.28</v>
      </c>
      <c r="F29" s="45" t="n">
        <f aca="false">E29*D$29</f>
        <v>1401330.56</v>
      </c>
    </row>
    <row r="30" customFormat="false" ht="13.8" hidden="false" customHeight="false" outlineLevel="0" collapsed="false">
      <c r="A30" s="34" t="s">
        <v>67</v>
      </c>
      <c r="B30" s="35" t="s">
        <v>50</v>
      </c>
      <c r="C30" s="31"/>
      <c r="D30" s="31"/>
      <c r="E30" s="45" t="n">
        <v>1237.32</v>
      </c>
      <c r="F30" s="45" t="n">
        <f aca="false">E30*D$29</f>
        <v>249938.64</v>
      </c>
    </row>
    <row r="31" customFormat="false" ht="13.8" hidden="false" customHeight="false" outlineLevel="0" collapsed="false">
      <c r="A31" s="34" t="s">
        <v>68</v>
      </c>
      <c r="B31" s="35" t="s">
        <v>52</v>
      </c>
      <c r="C31" s="31"/>
      <c r="D31" s="31"/>
      <c r="E31" s="45" t="n">
        <v>118.17</v>
      </c>
      <c r="F31" s="45" t="n">
        <f aca="false">E31*D$29</f>
        <v>23870.34</v>
      </c>
    </row>
    <row r="32" customFormat="false" ht="13.8" hidden="false" customHeight="false" outlineLevel="0" collapsed="false">
      <c r="A32" s="37" t="s">
        <v>69</v>
      </c>
      <c r="B32" s="37"/>
      <c r="C32" s="37"/>
      <c r="D32" s="37"/>
      <c r="E32" s="37"/>
      <c r="F32" s="38" t="n">
        <f aca="false">SUM(F29:F31)</f>
        <v>1675139.54</v>
      </c>
    </row>
    <row r="33" customFormat="false" ht="153.7" hidden="false" customHeight="false" outlineLevel="0" collapsed="false">
      <c r="A33" s="31" t="n">
        <v>7</v>
      </c>
      <c r="B33" s="44" t="s">
        <v>70</v>
      </c>
      <c r="C33" s="31" t="s">
        <v>42</v>
      </c>
      <c r="D33" s="31" t="n">
        <v>13</v>
      </c>
      <c r="E33" s="33" t="n">
        <v>8486.58</v>
      </c>
      <c r="F33" s="33" t="n">
        <f aca="false">E33*D$33</f>
        <v>110325.54</v>
      </c>
    </row>
    <row r="34" customFormat="false" ht="13.8" hidden="false" customHeight="false" outlineLevel="0" collapsed="false">
      <c r="A34" s="34" t="s">
        <v>71</v>
      </c>
      <c r="B34" s="35" t="s">
        <v>50</v>
      </c>
      <c r="C34" s="31"/>
      <c r="D34" s="31"/>
      <c r="E34" s="33" t="n">
        <v>1237.32</v>
      </c>
      <c r="F34" s="33" t="n">
        <f aca="false">E34*D$33</f>
        <v>16085.16</v>
      </c>
    </row>
    <row r="35" customFormat="false" ht="13.8" hidden="false" customHeight="false" outlineLevel="0" collapsed="false">
      <c r="A35" s="34" t="s">
        <v>72</v>
      </c>
      <c r="B35" s="35" t="s">
        <v>52</v>
      </c>
      <c r="C35" s="31"/>
      <c r="D35" s="31"/>
      <c r="E35" s="33" t="n">
        <v>185.18</v>
      </c>
      <c r="F35" s="33" t="n">
        <f aca="false">E35*D$33</f>
        <v>2407.34</v>
      </c>
    </row>
    <row r="36" customFormat="false" ht="13.8" hidden="false" customHeight="false" outlineLevel="0" collapsed="false">
      <c r="A36" s="37" t="s">
        <v>73</v>
      </c>
      <c r="B36" s="37"/>
      <c r="C36" s="37"/>
      <c r="D36" s="37"/>
      <c r="E36" s="37"/>
      <c r="F36" s="38" t="n">
        <f aca="false">SUM(F33:F35)</f>
        <v>128818.04</v>
      </c>
    </row>
    <row r="37" customFormat="false" ht="141" hidden="false" customHeight="false" outlineLevel="0" collapsed="false">
      <c r="A37" s="31" t="n">
        <v>8</v>
      </c>
      <c r="B37" s="46" t="s">
        <v>74</v>
      </c>
      <c r="C37" s="31" t="s">
        <v>42</v>
      </c>
      <c r="D37" s="31" t="n">
        <v>12</v>
      </c>
      <c r="E37" s="45" t="n">
        <v>15735.94</v>
      </c>
      <c r="F37" s="45" t="n">
        <f aca="false">E37*D$37</f>
        <v>188831.28</v>
      </c>
    </row>
    <row r="38" customFormat="false" ht="13.8" hidden="false" customHeight="false" outlineLevel="0" collapsed="false">
      <c r="A38" s="34" t="s">
        <v>75</v>
      </c>
      <c r="B38" s="35" t="s">
        <v>50</v>
      </c>
      <c r="C38" s="31"/>
      <c r="D38" s="31"/>
      <c r="E38" s="45" t="n">
        <v>1237.32</v>
      </c>
      <c r="F38" s="45" t="n">
        <f aca="false">E38*D$37</f>
        <v>14847.84</v>
      </c>
    </row>
    <row r="39" customFormat="false" ht="13.8" hidden="false" customHeight="false" outlineLevel="0" collapsed="false">
      <c r="A39" s="34" t="s">
        <v>76</v>
      </c>
      <c r="B39" s="35" t="s">
        <v>52</v>
      </c>
      <c r="C39" s="31"/>
      <c r="D39" s="31"/>
      <c r="E39" s="45" t="n">
        <v>185.18</v>
      </c>
      <c r="F39" s="45" t="n">
        <f aca="false">E39*D$37</f>
        <v>2222.16</v>
      </c>
    </row>
    <row r="40" customFormat="false" ht="13.8" hidden="false" customHeight="false" outlineLevel="0" collapsed="false">
      <c r="A40" s="37" t="s">
        <v>77</v>
      </c>
      <c r="B40" s="37"/>
      <c r="C40" s="37"/>
      <c r="D40" s="37"/>
      <c r="E40" s="37"/>
      <c r="F40" s="38" t="n">
        <f aca="false">SUM(F37:F39)</f>
        <v>205901.28</v>
      </c>
    </row>
    <row r="41" customFormat="false" ht="13.8" hidden="false" customHeight="false" outlineLevel="0" collapsed="false">
      <c r="A41" s="47" t="s">
        <v>78</v>
      </c>
      <c r="B41" s="47"/>
      <c r="C41" s="47"/>
      <c r="D41" s="47"/>
      <c r="E41" s="47"/>
      <c r="F41" s="48" t="n">
        <f aca="false">SUM(F12,F20,F16,F28,F36,F24,F32,F40,)</f>
        <v>13746294.59</v>
      </c>
    </row>
    <row r="42" customFormat="false" ht="13.8" hidden="false" customHeight="false" outlineLevel="0" collapsed="false">
      <c r="A42" s="49"/>
      <c r="B42" s="49"/>
      <c r="C42" s="49"/>
      <c r="D42" s="49"/>
      <c r="E42" s="49"/>
      <c r="F42" s="48"/>
    </row>
    <row r="43" customFormat="false" ht="32.25" hidden="false" customHeight="true" outlineLevel="0" collapsed="false">
      <c r="A43" s="50" t="s">
        <v>79</v>
      </c>
      <c r="B43" s="50"/>
      <c r="C43" s="50"/>
      <c r="D43" s="50"/>
      <c r="E43" s="50"/>
      <c r="F43" s="50"/>
    </row>
  </sheetData>
  <mergeCells count="27">
    <mergeCell ref="A6:F6"/>
    <mergeCell ref="C9:C11"/>
    <mergeCell ref="D9:D11"/>
    <mergeCell ref="A12:E12"/>
    <mergeCell ref="C13:C15"/>
    <mergeCell ref="D13:D15"/>
    <mergeCell ref="A16:E16"/>
    <mergeCell ref="C17:C19"/>
    <mergeCell ref="D17:D19"/>
    <mergeCell ref="A20:E20"/>
    <mergeCell ref="C21:C23"/>
    <mergeCell ref="D21:D23"/>
    <mergeCell ref="A24:E24"/>
    <mergeCell ref="C25:C27"/>
    <mergeCell ref="D25:D27"/>
    <mergeCell ref="A28:E28"/>
    <mergeCell ref="C29:C31"/>
    <mergeCell ref="D29:D31"/>
    <mergeCell ref="A32:E32"/>
    <mergeCell ref="C33:C35"/>
    <mergeCell ref="D33:D35"/>
    <mergeCell ref="A36:E36"/>
    <mergeCell ref="C37:C39"/>
    <mergeCell ref="D37:D39"/>
    <mergeCell ref="A40:E40"/>
    <mergeCell ref="A41:E41"/>
    <mergeCell ref="A43:F43"/>
  </mergeCells>
  <printOptions headings="false" gridLines="false" gridLinesSet="true" horizontalCentered="false" verticalCentered="false"/>
  <pageMargins left="0.511805555555555" right="0.511805555555555" top="0.7875" bottom="0.7875" header="0.511805555555555" footer="0.511805555555555"/>
  <pageSetup paperSize="9" scale="69"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9</TotalTime>
  <Application>LibreOffice/7.0.0.3$Windows_X86_64 LibreOffice_project/8061b3e9204bef6b321a21033174034a5e2ea88e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2024-09-20T17:33:42Z</dcterms:created>
  <dc:creator>Usuario</dc:creator>
  <dc:description/>
  <dc:language>pt-BR</dc:language>
  <cp:lastModifiedBy/>
  <cp:lastPrinted>2024-09-20T18:01:27Z</cp:lastPrinted>
  <dcterms:modified xsi:type="dcterms:W3CDTF">2024-12-04T15:19:59Z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