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LICITAÇÃO 2023\ELETRÔNICO\PE xxx-2893-22 - SRP Aquisição de equipamentos odontologicos para as unidades de saúde\Nova pasta\"/>
    </mc:Choice>
  </mc:AlternateContent>
  <bookViews>
    <workbookView xWindow="0" yWindow="0" windowWidth="9120" windowHeight="4620"/>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1" l="1"/>
  <c r="F10" i="1"/>
  <c r="F11" i="1"/>
  <c r="F12" i="1"/>
  <c r="F13" i="1"/>
  <c r="F14" i="1"/>
  <c r="F15" i="1"/>
  <c r="F16" i="1"/>
  <c r="F17" i="1"/>
  <c r="F18" i="1"/>
  <c r="F19" i="1"/>
  <c r="F20" i="1"/>
  <c r="F9" i="1"/>
</calcChain>
</file>

<file path=xl/sharedStrings.xml><?xml version="1.0" encoding="utf-8"?>
<sst xmlns="http://schemas.openxmlformats.org/spreadsheetml/2006/main" count="36" uniqueCount="25">
  <si>
    <t>Item</t>
  </si>
  <si>
    <t>Descrição</t>
  </si>
  <si>
    <t>Apresentação</t>
  </si>
  <si>
    <t>Quantidade</t>
  </si>
  <si>
    <t>Autoclave: Bivolt, automática, capacidade 12litros, potência 1.200 watts, frequência 50/60hz, câmara aço inox, bandejas aço inox, cor branca.</t>
  </si>
  <si>
    <t>unid</t>
  </si>
  <si>
    <t>Fotopolimerizador odontológico: Display digital, corpo confeccionado em alumínio anodizado, ponteira para polimerização em fibra óptica orientada, sem fuga de luz, com giro 360°, autoclavável, 3 modos de uso, temporizador para polimerização, comandos de programação na própria caneta, potência 1250m W/cm2 lâmpada de LED, comprimento da onda de luz 420nm a 480nm, bivolt.</t>
  </si>
  <si>
    <t>Ultrassom odontológico com jato de bicarbonato: Ultrassom com sistema piezoeléctrico, peça de mão removível e autoclavável, sistema de limpeza dos condutores de pó, controle independente dos fluxos de água e pó, filtro de ar com drenagem automática, ressecamento interno para armazenamento de bicarbonato de sódio, frequência 29KHZ, bivolt, potência 35W, com três ponteiras universais.</t>
  </si>
  <si>
    <t>Compressor odontológico: Isento de óleo, pintura antimicrobiana interna e externa, 220V, monofásico, pressão de operação 80 à 120 libras, 2 pistões, potência 1HP/0,75KW, reservatório 30L, nível de ruído 69DB, conexão ¼, dimensão (LxAxP)= 500x640x460mm</t>
  </si>
  <si>
    <t>Kit contra ângulo com micromotor e peça reta: Micro motor, contra ângulo com saca brocas, peça reta, baixa rotação, potência 15W velocidade mínima/máxima 300.000RPM – 350.000RPM consumo de ar 50L/min, 2 furos.</t>
  </si>
  <si>
    <t>Lupa cirúrgica de cabeça com fotóforo médico odontológico: Cabeça binocular dental das lupas 3.5 x-r 280 – 380 mm com Farol reduzido, amplo campo de visão, sistema óptico Galileu, campo de visão 60 mm, cabeça em couro, lente barril branco ou preto, sistema de ótica composta, diodo emissor de luz, potência SW, intensidade da luz 20000h, tamanho do ponto 1-9 mm, bateria 1200mah, tempo de trabalho 6h, tempo carregamento 4h, entrada AC100 240V/50-60Hz, brilho ajustável.</t>
  </si>
  <si>
    <t>Destilador de água: Destilação de água para uso em autoclaves de esterilização a vapor, 4 litros, potência 127V – 127 watts, 127 volts, frequência 60Hz, dimensões 27x33x27,6 (LxAxP).</t>
  </si>
  <si>
    <t>Cadeira odontológica com mocho: Estrutura em aço maciço com isolamento antioxidante, pintura epóxi, base com antiderrapante, sistema pantográfico de elevação, capacidade 200Kg, caixa de ligação integrada a base da cadeira, botão on/off, braço fixo, pedal de comando com 3 programações de trabalho, sistema de elevação eletromecânica, acionado por motor redutor 24 volts, sistema eletrônico integrado, cor azul, tensão 127 ou 220 V50/60Hz, com 1 seringa tríplice, 1 terminal micromotor, 1 terminal alta rotação, seringa tríplice com bico giratório removível e autoclavável, mangueiras arredondadas e flexíveis, puxador bilateral, cuba de água profunda e removível, filtro detritos localizados na base do sugador, regulagem de vazão de água, reservatórios translúcidos de 1.000ml, 1 terminal sugador, refletor em LED com dupla proteção de espelho, puxador bilateral macho com encosto, alturas reguláveis com rodinhas</t>
  </si>
  <si>
    <t>Negatoscópio odontológico: Iluminação de LED, visor plano, cor branca, material poliestireno de alto impacto, dimensão 21x15,6x4,5cm(CxLxA), bivolt, automático, cabo alimentação 1,5m, frequência 50/60Hz.</t>
  </si>
  <si>
    <t>Valor Unit.</t>
  </si>
  <si>
    <t>Valor total</t>
  </si>
  <si>
    <t>VALOR TOTAL</t>
  </si>
  <si>
    <t>ESTADO DO RIO DE JANEIRO</t>
  </si>
  <si>
    <t>MUNICÍPIO DE ITABORAÍ</t>
  </si>
  <si>
    <t>FUNDO MUNICIPAL DE SAÚDE</t>
  </si>
  <si>
    <t>Lavadora ultrassônica modelo horizontal, de bancada, material: gabinete e tampa em polímero, ajuste painel digital, capacidade: cerca de 2L, temperatura até 68 °C, adicional 1 c/ cesto p/ instrumental, característica: abastecimento 2,5 litros (capacidade em volume)</t>
  </si>
  <si>
    <r>
      <t>Aspirador cirúrgico portátil odontológico: Bomba aspiradora portátil, 110 volts, 3 rolamentos selados, um frasco coletor 1,3 litros, vácuo máximo 22 polegadas de Hg, Válvula de segurança, anti vazamento livre</t>
    </r>
    <r>
      <rPr>
        <sz val="11"/>
        <color rgb="FF000000"/>
        <rFont val="Arial"/>
        <family val="2"/>
      </rPr>
      <t xml:space="preserve"> 152/min, mangueira de silicone, tampa de borracha com válvula de segurança.</t>
    </r>
  </si>
  <si>
    <r>
      <t xml:space="preserve">Caneta alta rotação: Caneta anatômica com </t>
    </r>
    <r>
      <rPr>
        <sz val="11"/>
        <rFont val="Arial"/>
        <family val="2"/>
      </rPr>
      <t xml:space="preserve">material rolamento: </t>
    </r>
    <r>
      <rPr>
        <sz val="11"/>
        <color rgb="FF000000"/>
        <rFont val="Arial"/>
        <family val="2"/>
      </rPr>
      <t>rolamento cerâmico,velocidade máxima: 400.000 RPM, refrigeração furo único, troca de brocas; botão de pressão (P/B), tipo conexão: conexão 2.</t>
    </r>
  </si>
  <si>
    <t>ANEXO DO TERMO DE REFERENCIA / ESTIMADO DA ADMINISTRAÇÃO</t>
  </si>
  <si>
    <t>VALOR TOTAL POR EXTENSO: QUINHENTOS E SETENTA E SETE MIL, CINQUENTA E DOIS REAIS E SESSENTA E TRES CENTAVOS.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</si>
</sst>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R$&quot;\ * #,##0.00_-;\-&quot;R$&quot;\ * #,##0.00_-;_-&quot;R$&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0"/>
      <color rgb="FF000000"/>
      <name val="Arial"/>
      <family val="2"/>
    </font>
    <font>
      <b/>
      <sz val="11"/>
      <color rgb="FF000000"/>
      <name val="Arial"/>
      <family val="2"/>
    </font>
    <font>
      <sz val="11"/>
      <color rgb="FF000000"/>
      <name val="Arial"/>
      <family val="2"/>
    </font>
    <font>
      <sz val="10"/>
      <color theme="1"/>
      <name val="Tahoma"/>
      <family val="2"/>
    </font>
    <font>
      <b/>
      <sz val="10"/>
      <color theme="1"/>
      <name val="Tahoma"/>
      <family val="2"/>
    </font>
    <font>
      <b/>
      <sz val="12"/>
      <color theme="1"/>
      <name val="Calibri"/>
      <family val="2"/>
      <scheme val="minor"/>
    </font>
    <font>
      <sz val="11"/>
      <name val="Arial"/>
      <family val="2"/>
    </font>
  </fonts>
  <fills count="2">
    <fill>
      <patternFill patternType="none"/>
    </fill>
    <fill>
      <patternFill patternType="gray125"/>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justify" vertical="center" wrapText="1"/>
    </xf>
    <xf numFmtId="0" fontId="4" fillId="0" borderId="4" xfId="0" applyFont="1" applyBorder="1" applyAlignment="1">
      <alignment horizontal="center" vertical="center"/>
    </xf>
    <xf numFmtId="0" fontId="0" fillId="0" borderId="0" xfId="0"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justify" vertical="center" wrapText="1"/>
    </xf>
    <xf numFmtId="0" fontId="0" fillId="0" borderId="1" xfId="0" applyBorder="1" applyAlignment="1">
      <alignment vertical="center"/>
    </xf>
    <xf numFmtId="0" fontId="2" fillId="0" borderId="1"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44" fontId="2" fillId="0" borderId="1" xfId="1" applyFont="1" applyBorder="1" applyAlignment="1">
      <alignment horizontal="left" vertical="center"/>
    </xf>
    <xf numFmtId="44" fontId="4" fillId="0" borderId="4" xfId="1" applyFont="1" applyBorder="1" applyAlignment="1">
      <alignment horizontal="center" vertical="center"/>
    </xf>
    <xf numFmtId="0" fontId="2" fillId="0" borderId="1" xfId="0" applyFont="1" applyBorder="1" applyAlignment="1">
      <alignment horizontal="left" vertical="center" wrapText="1"/>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98426</xdr:colOff>
      <xdr:row>0</xdr:row>
      <xdr:rowOff>95250</xdr:rowOff>
    </xdr:from>
    <xdr:to>
      <xdr:col>1</xdr:col>
      <xdr:colOff>238126</xdr:colOff>
      <xdr:row>4</xdr:row>
      <xdr:rowOff>104775</xdr:rowOff>
    </xdr:to>
    <xdr:pic>
      <xdr:nvPicPr>
        <xdr:cNvPr id="4" name="image1.jpg" descr="A description..."/>
        <xdr:cNvPicPr/>
      </xdr:nvPicPr>
      <xdr:blipFill>
        <a:blip xmlns:r="http://schemas.openxmlformats.org/officeDocument/2006/relationships" r:embed="rId1"/>
        <a:srcRect r="60875"/>
        <a:stretch>
          <a:fillRect/>
        </a:stretch>
      </xdr:blipFill>
      <xdr:spPr bwMode="auto">
        <a:xfrm>
          <a:off x="98426" y="95250"/>
          <a:ext cx="742950" cy="771525"/>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tabSelected="1" view="pageBreakPreview" topLeftCell="A16" zoomScale="60" zoomScaleNormal="100" workbookViewId="0">
      <selection activeCell="D9" sqref="D9:D20"/>
    </sheetView>
  </sheetViews>
  <sheetFormatPr defaultRowHeight="15" x14ac:dyDescent="0.25"/>
  <cols>
    <col min="1" max="1" width="9.140625" style="6"/>
    <col min="2" max="2" width="65.85546875" style="6" customWidth="1"/>
    <col min="3" max="3" width="18.85546875" style="6" customWidth="1"/>
    <col min="4" max="4" width="13" style="6" customWidth="1"/>
    <col min="5" max="5" width="15" style="6" customWidth="1"/>
    <col min="6" max="6" width="24.28515625" style="6" customWidth="1"/>
    <col min="7" max="16384" width="9.140625" style="6"/>
  </cols>
  <sheetData>
    <row r="2" spans="1:6" x14ac:dyDescent="0.25">
      <c r="B2" s="11" t="s">
        <v>17</v>
      </c>
    </row>
    <row r="3" spans="1:6" x14ac:dyDescent="0.25">
      <c r="B3" s="12" t="s">
        <v>18</v>
      </c>
    </row>
    <row r="4" spans="1:6" x14ac:dyDescent="0.25">
      <c r="B4" s="11" t="s">
        <v>19</v>
      </c>
    </row>
    <row r="6" spans="1:6" ht="15.75" x14ac:dyDescent="0.25">
      <c r="A6" s="13" t="s">
        <v>23</v>
      </c>
      <c r="B6" s="13"/>
      <c r="C6" s="13"/>
      <c r="D6" s="13"/>
      <c r="E6" s="13"/>
      <c r="F6" s="13"/>
    </row>
    <row r="7" spans="1:6" ht="15.75" thickBot="1" x14ac:dyDescent="0.3"/>
    <row r="8" spans="1:6" ht="15.75" thickBot="1" x14ac:dyDescent="0.3">
      <c r="A8" s="1" t="s">
        <v>0</v>
      </c>
      <c r="B8" s="2" t="s">
        <v>1</v>
      </c>
      <c r="C8" s="2" t="s">
        <v>2</v>
      </c>
      <c r="D8" s="2" t="s">
        <v>3</v>
      </c>
      <c r="E8" s="2" t="s">
        <v>14</v>
      </c>
      <c r="F8" s="2" t="s">
        <v>15</v>
      </c>
    </row>
    <row r="9" spans="1:6" ht="43.5" thickBot="1" x14ac:dyDescent="0.3">
      <c r="A9" s="3">
        <v>1</v>
      </c>
      <c r="B9" s="4" t="s">
        <v>4</v>
      </c>
      <c r="C9" s="5" t="s">
        <v>5</v>
      </c>
      <c r="D9" s="5">
        <v>15</v>
      </c>
      <c r="E9" s="5">
        <v>4272.7700000000004</v>
      </c>
      <c r="F9" s="15">
        <f>E9*D9</f>
        <v>64091.55</v>
      </c>
    </row>
    <row r="10" spans="1:6" ht="115.5" customHeight="1" thickBot="1" x14ac:dyDescent="0.3">
      <c r="A10" s="3">
        <v>2</v>
      </c>
      <c r="B10" s="4" t="s">
        <v>6</v>
      </c>
      <c r="C10" s="5" t="s">
        <v>5</v>
      </c>
      <c r="D10" s="5">
        <v>15</v>
      </c>
      <c r="E10" s="5">
        <v>579.38</v>
      </c>
      <c r="F10" s="15">
        <f t="shared" ref="F10:F20" si="0">E10*D10</f>
        <v>8690.7000000000007</v>
      </c>
    </row>
    <row r="11" spans="1:6" ht="100.5" thickBot="1" x14ac:dyDescent="0.3">
      <c r="A11" s="3">
        <v>3</v>
      </c>
      <c r="B11" s="4" t="s">
        <v>7</v>
      </c>
      <c r="C11" s="5" t="s">
        <v>5</v>
      </c>
      <c r="D11" s="5">
        <v>15</v>
      </c>
      <c r="E11" s="5">
        <v>2499.59</v>
      </c>
      <c r="F11" s="15">
        <f t="shared" si="0"/>
        <v>37493.850000000006</v>
      </c>
    </row>
    <row r="12" spans="1:6" ht="78.75" customHeight="1" thickBot="1" x14ac:dyDescent="0.3">
      <c r="A12" s="3">
        <v>4</v>
      </c>
      <c r="B12" s="4" t="s">
        <v>8</v>
      </c>
      <c r="C12" s="5" t="s">
        <v>5</v>
      </c>
      <c r="D12" s="5">
        <v>15</v>
      </c>
      <c r="E12" s="5">
        <v>3690.1</v>
      </c>
      <c r="F12" s="15">
        <f t="shared" si="0"/>
        <v>55351.5</v>
      </c>
    </row>
    <row r="13" spans="1:6" ht="67.5" customHeight="1" thickBot="1" x14ac:dyDescent="0.3">
      <c r="A13" s="7">
        <v>5</v>
      </c>
      <c r="B13" s="8" t="s">
        <v>13</v>
      </c>
      <c r="C13" s="7" t="s">
        <v>5</v>
      </c>
      <c r="D13" s="7">
        <v>15</v>
      </c>
      <c r="E13" s="9">
        <v>313.24</v>
      </c>
      <c r="F13" s="15">
        <f t="shared" si="0"/>
        <v>4698.6000000000004</v>
      </c>
    </row>
    <row r="14" spans="1:6" ht="81.75" customHeight="1" thickBot="1" x14ac:dyDescent="0.3">
      <c r="A14" s="3">
        <v>6</v>
      </c>
      <c r="B14" s="4" t="s">
        <v>20</v>
      </c>
      <c r="C14" s="5" t="s">
        <v>5</v>
      </c>
      <c r="D14" s="5">
        <v>6</v>
      </c>
      <c r="E14" s="5">
        <v>1063.8599999999999</v>
      </c>
      <c r="F14" s="15">
        <f t="shared" si="0"/>
        <v>6383.16</v>
      </c>
    </row>
    <row r="15" spans="1:6" ht="87" customHeight="1" thickBot="1" x14ac:dyDescent="0.3">
      <c r="A15" s="3">
        <v>7</v>
      </c>
      <c r="B15" s="4" t="s">
        <v>22</v>
      </c>
      <c r="C15" s="5" t="s">
        <v>5</v>
      </c>
      <c r="D15" s="5">
        <v>15</v>
      </c>
      <c r="E15" s="5">
        <v>521.1</v>
      </c>
      <c r="F15" s="15">
        <f t="shared" si="0"/>
        <v>7816.5</v>
      </c>
    </row>
    <row r="16" spans="1:6" ht="64.5" customHeight="1" thickBot="1" x14ac:dyDescent="0.3">
      <c r="A16" s="3">
        <v>8</v>
      </c>
      <c r="B16" s="4" t="s">
        <v>9</v>
      </c>
      <c r="C16" s="5" t="s">
        <v>5</v>
      </c>
      <c r="D16" s="5">
        <v>15</v>
      </c>
      <c r="E16" s="5">
        <v>2738.59</v>
      </c>
      <c r="F16" s="15">
        <f t="shared" si="0"/>
        <v>41078.850000000006</v>
      </c>
    </row>
    <row r="17" spans="1:6" ht="72" thickBot="1" x14ac:dyDescent="0.3">
      <c r="A17" s="3">
        <v>9</v>
      </c>
      <c r="B17" s="4" t="s">
        <v>21</v>
      </c>
      <c r="C17" s="5" t="s">
        <v>5</v>
      </c>
      <c r="D17" s="5">
        <v>8</v>
      </c>
      <c r="E17" s="5">
        <v>624.59</v>
      </c>
      <c r="F17" s="15">
        <f t="shared" si="0"/>
        <v>4996.72</v>
      </c>
    </row>
    <row r="18" spans="1:6" ht="114.75" thickBot="1" x14ac:dyDescent="0.3">
      <c r="A18" s="3">
        <v>10</v>
      </c>
      <c r="B18" s="4" t="s">
        <v>10</v>
      </c>
      <c r="C18" s="5" t="s">
        <v>5</v>
      </c>
      <c r="D18" s="5">
        <v>2</v>
      </c>
      <c r="E18" s="5">
        <v>2954.15</v>
      </c>
      <c r="F18" s="15">
        <f t="shared" si="0"/>
        <v>5908.3</v>
      </c>
    </row>
    <row r="19" spans="1:6" ht="63" customHeight="1" thickBot="1" x14ac:dyDescent="0.3">
      <c r="A19" s="3">
        <v>11</v>
      </c>
      <c r="B19" s="4" t="s">
        <v>11</v>
      </c>
      <c r="C19" s="5" t="s">
        <v>5</v>
      </c>
      <c r="D19" s="5">
        <v>15</v>
      </c>
      <c r="E19" s="5">
        <v>1532.61</v>
      </c>
      <c r="F19" s="15">
        <f t="shared" si="0"/>
        <v>22989.149999999998</v>
      </c>
    </row>
    <row r="20" spans="1:6" ht="214.5" thickBot="1" x14ac:dyDescent="0.3">
      <c r="A20" s="3">
        <v>12</v>
      </c>
      <c r="B20" s="4" t="s">
        <v>12</v>
      </c>
      <c r="C20" s="5" t="s">
        <v>5</v>
      </c>
      <c r="D20" s="5">
        <v>15</v>
      </c>
      <c r="E20" s="5">
        <v>21170.25</v>
      </c>
      <c r="F20" s="15">
        <f t="shared" si="0"/>
        <v>317553.75</v>
      </c>
    </row>
    <row r="21" spans="1:6" ht="15.75" thickBot="1" x14ac:dyDescent="0.3">
      <c r="A21" s="10" t="s">
        <v>16</v>
      </c>
      <c r="B21" s="10"/>
      <c r="C21" s="10"/>
      <c r="D21" s="10"/>
      <c r="E21" s="10"/>
      <c r="F21" s="14">
        <f>SUM(F9:F20)</f>
        <v>577052.63</v>
      </c>
    </row>
    <row r="22" spans="1:6" ht="33" customHeight="1" thickBot="1" x14ac:dyDescent="0.3">
      <c r="A22" s="16" t="s">
        <v>24</v>
      </c>
      <c r="B22" s="16"/>
      <c r="C22" s="16"/>
      <c r="D22" s="16"/>
      <c r="E22" s="16"/>
      <c r="F22" s="16"/>
    </row>
  </sheetData>
  <mergeCells count="3">
    <mergeCell ref="A6:F6"/>
    <mergeCell ref="A21:E21"/>
    <mergeCell ref="A22:F22"/>
  </mergeCells>
  <pageMargins left="0.511811024" right="0.511811024" top="0.78740157499999996" bottom="0.78740157499999996" header="0.31496062000000002" footer="0.31496062000000002"/>
  <pageSetup paperSize="9" scale="59" orientation="portrait" r:id="rId1"/>
  <rowBreaks count="1" manualBreakCount="1">
    <brk id="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2023-10-05T19:19:52Z</cp:lastPrinted>
  <dcterms:created xsi:type="dcterms:W3CDTF">2023-10-05T18:55:09Z</dcterms:created>
  <dcterms:modified xsi:type="dcterms:W3CDTF">2023-10-05T19:19:59Z</dcterms:modified>
</cp:coreProperties>
</file>