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ICITAÇÃO 2023\PMI\CONCORRÊNCIA\CO 05-213-23 - Contratação de Onibus\Nova pasta\"/>
    </mc:Choice>
  </mc:AlternateContent>
  <bookViews>
    <workbookView xWindow="0" yWindow="0" windowWidth="7875" windowHeight="5400"/>
  </bookViews>
  <sheets>
    <sheet name="Plan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1" i="2" l="1"/>
  <c r="F11" i="2"/>
  <c r="I11" i="2" s="1"/>
  <c r="I12" i="2" s="1"/>
  <c r="E11" i="2"/>
</calcChain>
</file>

<file path=xl/sharedStrings.xml><?xml version="1.0" encoding="utf-8"?>
<sst xmlns="http://schemas.openxmlformats.org/spreadsheetml/2006/main" count="17" uniqueCount="17">
  <si>
    <t>ITEM</t>
  </si>
  <si>
    <t>DESCRIÇÃO</t>
  </si>
  <si>
    <t>UNIDADE DE MEDIDA</t>
  </si>
  <si>
    <t xml:space="preserve">km </t>
  </si>
  <si>
    <t>QUANT.DIA</t>
  </si>
  <si>
    <t>QUANT.MES</t>
  </si>
  <si>
    <t>QUANT.ANO</t>
  </si>
  <si>
    <t>VALOR UNT. (KM)</t>
  </si>
  <si>
    <t>VALOR MENSAL (KM)</t>
  </si>
  <si>
    <t>VALOR ANUAL (KM)</t>
  </si>
  <si>
    <t>VALOR TOTAL ESTIMADO PARA 12 MESES</t>
  </si>
  <si>
    <r>
      <rPr>
        <b/>
        <sz val="11"/>
        <color theme="1"/>
        <rFont val="Calibri"/>
        <family val="2"/>
        <scheme val="minor"/>
      </rPr>
      <t xml:space="preserve">VALOR TOTAL POR EXTENSO: </t>
    </r>
    <r>
      <rPr>
        <sz val="11"/>
        <color theme="1"/>
        <rFont val="Calibri"/>
        <family val="2"/>
        <scheme val="minor"/>
      </rPr>
      <t xml:space="preserve">VINTE E SEIS MILHÕES, QUATROCENTOS E QUARENTA E DOIS MIL, OITOCENTOS E SESSENTA E QUATRO REAIS. </t>
    </r>
  </si>
  <si>
    <t xml:space="preserve">ANEXO DO TERMO DE REFERÊNCIA / ESTIMADO DA ADMINISTRAÇÃO </t>
  </si>
  <si>
    <t>ESTADO DO RIO DE JANEIRO</t>
  </si>
  <si>
    <t>PREFEITURA MUNICIPAL DE ITABORAÍ</t>
  </si>
  <si>
    <t>SECRETARIA MUNICIPAL DE TRANSPORTES</t>
  </si>
  <si>
    <t>Serviço de locação de ônibus, tipo básico ou Padron, de 42 (quarenta e dois) a 52 (cinquenta e dois) assentos, com no máximo 06 (seis) anos de fabricação, cadastrados e vistoriados pelo DETRAN, tipo Básico ou Padron, com dimensões conforme norma ABNT NBR 15570, 5ª edição ano 2021; contendo pelo menos uma porta com elevador para acesso da pessoa com deficiência ou com mobilidade reduzida, com ou sem auxílio de dispositivo para transposição de fronteira, de acordo com a ABNT NBR 14022, garantidos todos os requisitos estabelecidos na Seção 38; equipados com ar-condicionado em funcionamento; GPS, com sistema de gerenciamento e rastreamento; tacógrafo; sistema de catraca eletrônica, que possibilite a aferição da quantidade de passageiros transportados diariamente; câmeras internas e externas, de no mínimo 4 (quatro), sendo 2 (duas) internas e 2 (duas) externas, que permitam aferir possíveis responsabilidades causadas por terceiros ou por estes ao objeto do contrato; e ainda, disponibilização exclusiva para utilização do espaço traseiro do veículo locado e qualquer outro disponível no espaço interno do ônibus para utilização de propaganda dos serviços públicos do Município de Itaboraí.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</si>
</sst>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rgb="FF000000"/>
      <name val="Arial"/>
      <family val="2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0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3" fontId="4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44" fontId="6" fillId="0" borderId="1" xfId="0" applyNumberFormat="1" applyFont="1" applyBorder="1" applyAlignment="1">
      <alignment horizontal="center" vertical="center"/>
    </xf>
    <xf numFmtId="44" fontId="7" fillId="0" borderId="1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44" fontId="2" fillId="0" borderId="1" xfId="0" applyNumberFormat="1" applyFont="1" applyBorder="1"/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9" fillId="0" borderId="0" xfId="0" applyFont="1" applyAlignment="1">
      <alignment horizontal="center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1200150</xdr:colOff>
      <xdr:row>0</xdr:row>
      <xdr:rowOff>19051</xdr:rowOff>
    </xdr:from>
    <xdr:to>
      <xdr:col>1</xdr:col>
      <xdr:colOff>2095500</xdr:colOff>
      <xdr:row>4</xdr:row>
      <xdr:rowOff>38100</xdr:rowOff>
    </xdr:to>
    <xdr:pic>
      <xdr:nvPicPr>
        <xdr:cNvPr id="2" name="Imagem 1" descr="C:\Users\Ronaldo\Desktop\brasao pmi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1809750" y="19051"/>
          <a:ext cx="895350" cy="7810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13"/>
  <sheetViews>
    <sheetView tabSelected="1" view="pageBreakPreview" zoomScaleNormal="100" zoomScaleSheetLayoutView="100" workbookViewId="0">
      <selection activeCell="H11" sqref="H11"/>
    </sheetView>
  </sheetViews>
  <sheetFormatPr defaultRowHeight="15" x14ac:dyDescent="0.25"/>
  <cols>
    <col min="2" max="2" width="61.42578125" customWidth="1"/>
    <col min="3" max="3" width="12.28515625" customWidth="1"/>
    <col min="6" max="6" width="9.140625" customWidth="1"/>
    <col min="7" max="7" width="13.42578125" customWidth="1"/>
    <col min="8" max="8" width="18.28515625" customWidth="1"/>
    <col min="9" max="9" width="18.42578125" customWidth="1"/>
  </cols>
  <sheetData>
    <row r="2" spans="1:9" x14ac:dyDescent="0.25">
      <c r="B2" s="14" t="s">
        <v>13</v>
      </c>
      <c r="C2" s="14"/>
      <c r="D2" s="14"/>
      <c r="E2" s="14"/>
      <c r="F2" s="14"/>
      <c r="G2" s="14"/>
    </row>
    <row r="3" spans="1:9" x14ac:dyDescent="0.25">
      <c r="B3" s="14" t="s">
        <v>14</v>
      </c>
      <c r="C3" s="14"/>
      <c r="D3" s="14"/>
      <c r="E3" s="14"/>
      <c r="F3" s="14"/>
      <c r="G3" s="14"/>
    </row>
    <row r="4" spans="1:9" x14ac:dyDescent="0.25">
      <c r="B4" s="14" t="s">
        <v>15</v>
      </c>
      <c r="C4" s="14"/>
      <c r="D4" s="14"/>
      <c r="E4" s="14"/>
      <c r="F4" s="14"/>
      <c r="G4" s="14"/>
    </row>
    <row r="7" spans="1:9" x14ac:dyDescent="0.25">
      <c r="A7" s="19" t="s">
        <v>12</v>
      </c>
      <c r="B7" s="19"/>
      <c r="C7" s="19"/>
      <c r="D7" s="19"/>
      <c r="E7" s="19"/>
      <c r="F7" s="19"/>
      <c r="G7" s="19"/>
      <c r="H7" s="19"/>
      <c r="I7" s="19"/>
    </row>
    <row r="8" spans="1:9" x14ac:dyDescent="0.25">
      <c r="A8" s="19"/>
      <c r="B8" s="19"/>
      <c r="C8" s="19"/>
      <c r="D8" s="19"/>
      <c r="E8" s="19"/>
      <c r="F8" s="19"/>
      <c r="G8" s="19"/>
      <c r="H8" s="19"/>
      <c r="I8" s="19"/>
    </row>
    <row r="9" spans="1:9" ht="15.75" thickBot="1" x14ac:dyDescent="0.3"/>
    <row r="10" spans="1:9" ht="45.75" thickBot="1" x14ac:dyDescent="0.3">
      <c r="A10" s="10" t="s">
        <v>0</v>
      </c>
      <c r="B10" s="11" t="s">
        <v>1</v>
      </c>
      <c r="C10" s="2" t="s">
        <v>2</v>
      </c>
      <c r="D10" s="1" t="s">
        <v>4</v>
      </c>
      <c r="E10" s="1" t="s">
        <v>5</v>
      </c>
      <c r="F10" s="1" t="s">
        <v>6</v>
      </c>
      <c r="G10" s="1" t="s">
        <v>7</v>
      </c>
      <c r="H10" s="1" t="s">
        <v>8</v>
      </c>
      <c r="I10" s="1" t="s">
        <v>9</v>
      </c>
    </row>
    <row r="11" spans="1:9" ht="300.75" thickBot="1" x14ac:dyDescent="0.3">
      <c r="A11" s="3">
        <v>1</v>
      </c>
      <c r="B11" s="4" t="s">
        <v>16</v>
      </c>
      <c r="C11" s="13" t="s">
        <v>3</v>
      </c>
      <c r="D11" s="5">
        <v>5672</v>
      </c>
      <c r="E11" s="6">
        <f>D11*30</f>
        <v>170160</v>
      </c>
      <c r="F11" s="6">
        <f>E11*12</f>
        <v>2041920</v>
      </c>
      <c r="G11" s="7">
        <v>12.95</v>
      </c>
      <c r="H11" s="8">
        <f>G11*E11</f>
        <v>2203572</v>
      </c>
      <c r="I11" s="9">
        <f>G11*F11</f>
        <v>26442864</v>
      </c>
    </row>
    <row r="12" spans="1:9" ht="15.75" thickBot="1" x14ac:dyDescent="0.3">
      <c r="A12" s="15" t="s">
        <v>10</v>
      </c>
      <c r="B12" s="15"/>
      <c r="C12" s="15"/>
      <c r="D12" s="15"/>
      <c r="E12" s="15"/>
      <c r="F12" s="15"/>
      <c r="G12" s="15"/>
      <c r="H12" s="15"/>
      <c r="I12" s="12">
        <f>I11</f>
        <v>26442864</v>
      </c>
    </row>
    <row r="13" spans="1:9" ht="15.75" thickBot="1" x14ac:dyDescent="0.3">
      <c r="A13" s="16" t="s">
        <v>11</v>
      </c>
      <c r="B13" s="17"/>
      <c r="C13" s="17"/>
      <c r="D13" s="17"/>
      <c r="E13" s="17"/>
      <c r="F13" s="17"/>
      <c r="G13" s="17"/>
      <c r="H13" s="17"/>
      <c r="I13" s="18"/>
    </row>
  </sheetData>
  <mergeCells count="6">
    <mergeCell ref="B2:G2"/>
    <mergeCell ref="A12:H12"/>
    <mergeCell ref="A13:I13"/>
    <mergeCell ref="A7:I8"/>
    <mergeCell ref="B3:G3"/>
    <mergeCell ref="B4:G4"/>
  </mergeCells>
  <pageMargins left="0.51181102362204722" right="0.51181102362204722" top="0.78740157480314965" bottom="0.78740157480314965" header="0.31496062992125984" footer="0.31496062992125984"/>
  <pageSetup paperSize="9" scale="8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2023-07-27T15:52:18Z</cp:lastPrinted>
  <dcterms:created xsi:type="dcterms:W3CDTF">2023-05-17T12:17:58Z</dcterms:created>
  <dcterms:modified xsi:type="dcterms:W3CDTF">2023-08-10T16:41:30Z</dcterms:modified>
</cp:coreProperties>
</file>