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PMI\PREGÃO PRESENCIAL\Nova pasta\"/>
    </mc:Choice>
  </mc:AlternateContent>
  <bookViews>
    <workbookView xWindow="0" yWindow="0" windowWidth="20430" windowHeight="768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2" i="1"/>
  <c r="F53" i="1"/>
  <c r="F54" i="1"/>
  <c r="F51" i="1"/>
  <c r="F49" i="1"/>
  <c r="F47" i="1"/>
  <c r="F45" i="1"/>
  <c r="F43" i="1"/>
  <c r="F41" i="1"/>
  <c r="F39" i="1"/>
  <c r="F35" i="1"/>
  <c r="F36" i="1"/>
  <c r="F37" i="1"/>
  <c r="F38" i="1"/>
  <c r="F34" i="1"/>
  <c r="F31" i="1"/>
  <c r="F28" i="1"/>
  <c r="F17" i="1"/>
  <c r="F13" i="1"/>
  <c r="F57" i="1" s="1"/>
  <c r="F14" i="1"/>
  <c r="F12" i="1"/>
</calcChain>
</file>

<file path=xl/sharedStrings.xml><?xml version="1.0" encoding="utf-8"?>
<sst xmlns="http://schemas.openxmlformats.org/spreadsheetml/2006/main" count="80" uniqueCount="68">
  <si>
    <t>ITEM</t>
  </si>
  <si>
    <t>DESCRIÇÃO</t>
  </si>
  <si>
    <t>UNIDADE</t>
  </si>
  <si>
    <t>QTD</t>
  </si>
  <si>
    <t>FRENTE 01 - FORNECIMENTOS DE GÊNEROS</t>
  </si>
  <si>
    <t>Água mineral natural - composição: sem gás; apresentação: garrafa 500-510 ml; características gerais: embalagem com tampa fechada, lacrada, sem vazamentos e com rótulos contendo data de fabricação e validade;  deverá ser entregue refrigerado</t>
  </si>
  <si>
    <t>Und</t>
  </si>
  <si>
    <t>água mineral natural - composição: sem gás; apresentação: copo de 200 ml; caracteristicas gerais: embalagem com lacre de fechamento, sem vazamentos e com rótulos contendo data de fabricação e validade; deverá ser entregue refrigerado</t>
  </si>
  <si>
    <t>Refrigerante gaseificado garrafa de 02 lt, sabores diversos laranja, cola, uva, guaraná, quantidade: oitenta (80) unidades; deverá ser entregue refrigerado.</t>
  </si>
  <si>
    <t>FRENTE 02 - SERVIÇOS DE ALIMENTAÇÃO</t>
  </si>
  <si>
    <t>BUFFET PARA CAMARIM - itens de cada serviço</t>
  </si>
  <si>
    <t xml:space="preserve">4.1.Refrigerante gaseificado lata 350 ml, sabor laranja, quantidade: três (03) fardos contendo 12 unidades em cada um; </t>
  </si>
  <si>
    <t>4.2.Refrigerante gaseificado lata 350 ml, sabor guaraná, quantidade: três (03) fardos contendo 12 unidades em cada um;</t>
  </si>
  <si>
    <t>4.3.Suco em caixa de 1 litro (néctar de frutas) sabor laranja, quantidade: cinco (05), unidades;</t>
  </si>
  <si>
    <t>4.4.Salgadinho frito – cento – com aproximadamente 30 gramas cada. Recheios diversos (carne moída/frango/presunto/queijo/salsicha). Quantidades: dez (10) centos.</t>
  </si>
  <si>
    <t>4.5.Disponibilização de garrafa térmica com 2 litros de café, quantidade: duas (02) garrafas com um (1) litro cada;</t>
  </si>
  <si>
    <t>4.6.Água de coco de 01 litro, ingredientes: água de coco, sacarose, quantidade: cinco (05) caixas.</t>
  </si>
  <si>
    <t>4.7.Fornecimento de energético (lata) 300 ml, quantidade: quatro (04), fardos com 12 unidades cada;</t>
  </si>
  <si>
    <t>4.8.Banana: do grupo prata. Classe 12 (comprimento maior que 12 cm); subclasse 6 (coloração: amarelo); apresentação: penca (com 10 ou mais frutos); categoria i (calibre mínimo 32mm), quantidade: quatro (04), pencas;</t>
  </si>
  <si>
    <t>4.9.Maçã nacional: cultivares: Fuji. Categoria: de primeira. Classe ou calibre 110 (peso da maçã variando de 157g a 171g), quantidade: 30 unidades;</t>
  </si>
  <si>
    <t>4.10.Gelo cubo pct 06 kg, quantidades: seis (06), unidades.</t>
  </si>
  <si>
    <t>Unidade de Serviços</t>
  </si>
  <si>
    <t>ALIMENTAÇÃO/ALMOÇO/ JANTAR PARA PESSOAL DE APOIO (SERVIDORES ENVOLVIDOS NA ORGANIZAÇÃO DOS EVENTOS)</t>
  </si>
  <si>
    <t>Almoço/Jantar servidos em marmitex de isopor com tampa e com capacidade mínima de 500ml, acompanhadas de talheres, tudo descartável e embalado separadamente, contendo o seguinte cardápio:</t>
  </si>
  <si>
    <t xml:space="preserve">Mix de salada de legumes (cenoura, chuchu, vagem, brócolis, couve-flor, beterraba, batata, etc); Molho para salada; Carne branca ou vermelha  (frita, grelhada, cozida) e acompanhamentos: arroz branco e feijão. </t>
  </si>
  <si>
    <t>LANCHES PARA PESSOAL DE APOIO (SERVIDORES ENVOLVIDOS NA ORGANIZAÇÃO DOS EVENTOS)</t>
  </si>
  <si>
    <t>Kit lanche - pão de forma com presunto e mussarela (25g presunto e 25g mussarela), suco de caixinha 200ml, uma fruta (maça nº 150 ou banana média).</t>
  </si>
  <si>
    <t>FRENTE 03 – MATERIAIS DIVERSOS</t>
  </si>
  <si>
    <t xml:space="preserve"> CAMISAS PARA PESSOAL DE APOIO</t>
  </si>
  <si>
    <r>
      <t xml:space="preserve">CAMISETA ADULTO – </t>
    </r>
    <r>
      <rPr>
        <sz val="11"/>
        <color theme="1"/>
        <rFont val="Times New Roman"/>
        <family val="1"/>
      </rPr>
      <t xml:space="preserve">Meia malha 100% algodão, gola olímpica, com arte estampada, contendo ribana com 2,0 cm. Cor branca, em sublimação frente e verso. </t>
    </r>
    <r>
      <rPr>
        <b/>
        <sz val="11"/>
        <color theme="1"/>
        <rFont val="Times New Roman"/>
        <family val="1"/>
      </rPr>
      <t>Tamanho M.</t>
    </r>
  </si>
  <si>
    <r>
      <t xml:space="preserve">CAMISETA ADULTO – </t>
    </r>
    <r>
      <rPr>
        <sz val="11"/>
        <color theme="1"/>
        <rFont val="Times New Roman"/>
        <family val="1"/>
      </rPr>
      <t xml:space="preserve">Meia malha 100% algodão, gola olímpica, com arte estampada, contendo ribana com 2,0 cm. Cor branca, em sublimação frente e verso. </t>
    </r>
    <r>
      <rPr>
        <b/>
        <sz val="11"/>
        <color theme="1"/>
        <rFont val="Times New Roman"/>
        <family val="1"/>
      </rPr>
      <t>Tamanho GG.</t>
    </r>
  </si>
  <si>
    <r>
      <t xml:space="preserve">CAMISETA ADULTO – </t>
    </r>
    <r>
      <rPr>
        <sz val="11"/>
        <color theme="1"/>
        <rFont val="Times New Roman"/>
        <family val="1"/>
      </rPr>
      <t xml:space="preserve">Meia malha 100% algodão, gola olímpica, com arte estampada, contendo ribana com 2,0 cm. Cor branca, em sublimação frente e verso. </t>
    </r>
    <r>
      <rPr>
        <b/>
        <sz val="11"/>
        <color theme="1"/>
        <rFont val="Times New Roman"/>
        <family val="1"/>
      </rPr>
      <t>Tamanho XG.</t>
    </r>
  </si>
  <si>
    <r>
      <t xml:space="preserve">CAMISETA ADULTO – </t>
    </r>
    <r>
      <rPr>
        <sz val="11"/>
        <color theme="1"/>
        <rFont val="Times New Roman"/>
        <family val="1"/>
      </rPr>
      <t xml:space="preserve">Meia malha 100% algodão, gola olímpica, com arte estampada, contendo ribana com 2,0 cm. Cor preto, em sublimação frente e verso. </t>
    </r>
    <r>
      <rPr>
        <b/>
        <sz val="11"/>
        <color theme="1"/>
        <rFont val="Times New Roman"/>
        <family val="1"/>
      </rPr>
      <t>Tamanho G.</t>
    </r>
  </si>
  <si>
    <r>
      <t xml:space="preserve">CAMISETA ADULTO – </t>
    </r>
    <r>
      <rPr>
        <sz val="11"/>
        <color theme="1"/>
        <rFont val="Times New Roman"/>
        <family val="1"/>
      </rPr>
      <t xml:space="preserve">Meia malha 100% algodão, gola olímpica, com arte estampada, contendo ribana com 2,0 cm. Cor preto, em sublimação frente e verso. </t>
    </r>
    <r>
      <rPr>
        <b/>
        <sz val="11"/>
        <color theme="1"/>
        <rFont val="Times New Roman"/>
        <family val="1"/>
      </rPr>
      <t>Tamanho GG.</t>
    </r>
  </si>
  <si>
    <r>
      <t xml:space="preserve">CAMISETA ADULTO – </t>
    </r>
    <r>
      <rPr>
        <sz val="11"/>
        <color theme="1"/>
        <rFont val="Times New Roman"/>
        <family val="1"/>
      </rPr>
      <t xml:space="preserve">Meia malha 100% algodão, gola olímpica, com arte estampada, contendo ribana com 2,0 cm. Cor preto, em sublimação frente e verso. </t>
    </r>
    <r>
      <rPr>
        <b/>
        <sz val="11"/>
        <color theme="1"/>
        <rFont val="Times New Roman"/>
        <family val="1"/>
      </rPr>
      <t>Tamanho XG.</t>
    </r>
  </si>
  <si>
    <t>CRACHAS DE IDENTIFICAÇÃO</t>
  </si>
  <si>
    <t>Confecção de crachás de identificação de apoio, ordenadores de transito, produção do eventos :Formato 10 x 15cm; Papel couchê 300g; 4/0; Com furo e cordão.</t>
  </si>
  <si>
    <t>RADIOS COMUNICADORES</t>
  </si>
  <si>
    <r>
      <t xml:space="preserve">Fornecimento de </t>
    </r>
    <r>
      <rPr>
        <u/>
        <sz val="11"/>
        <color theme="1"/>
        <rFont val="Times New Roman"/>
        <family val="1"/>
      </rPr>
      <t>50 rádios</t>
    </r>
    <r>
      <rPr>
        <sz val="11"/>
        <color theme="1"/>
        <rFont val="Times New Roman"/>
        <family val="1"/>
      </rPr>
      <t xml:space="preserve"> comunicadores digitais, em período integral, em regime de locação, conforme especificações do Termo de Referência.</t>
    </r>
  </si>
  <si>
    <t>Und/diarias</t>
  </si>
  <si>
    <t>COPOS DESCARTAVEIS</t>
  </si>
  <si>
    <t>Copos plásticos descartáveis, capacidade 180ml, brancos ou transparentes, embalagem com 100 unidades</t>
  </si>
  <si>
    <t>Pacotes com 100 unidades</t>
  </si>
  <si>
    <t>FRENTE 04 - EQUIPE DE APOIO/BRIGADISTA</t>
  </si>
  <si>
    <r>
      <t xml:space="preserve">Equipe composta por vinte (20) brigadistas, para atuar nos eventos que serão realizados na  Avenida 22 de maio e Praça Marechal Floriano Peixoto (Centro) no primeiro Distrito, </t>
    </r>
    <r>
      <rPr>
        <u/>
        <sz val="11"/>
        <color theme="1"/>
        <rFont val="Times New Roman"/>
        <family val="1"/>
      </rPr>
      <t>nos dias 18, 19, 20 e 21</t>
    </r>
    <r>
      <rPr>
        <sz val="11"/>
        <color theme="1"/>
        <rFont val="Times New Roman"/>
        <family val="1"/>
      </rPr>
      <t xml:space="preserve"> de fevereiro de 2023. Os Brigadistas Deverão ter curso completo de formação de brigadista licenciado pelo Corpo de Bombeiros e estar apto a detectar riscos de incêndio ou qualquer outro acidente, bem como promover medidas de segurança no local do evento, e assumir o controle das situações de emergência até a chegada do Corpo de Bombeiros.</t>
    </r>
  </si>
  <si>
    <t>Diária de oito horas (20 brigadistas x 4 dias)</t>
  </si>
  <si>
    <t>FRENTE 05 - SERVIÇO DE ATENDIMENTO MÉDICO</t>
  </si>
  <si>
    <t>Três (3) UTI – Móvel para atuar nos eventos que será realizado na  Avenida 22 de maio e Praça Marechal Floriano Peixoto (Centro) no primeiro Distrito, nos dias 18, 19, 20 e 21 de fevereiro de 2023, equipada com todos os aparelhos e toda medicação necessária para enfrentar as emergências clínicas e de traumas, cada uma  liderada por um (01) Médico Intensivista, com apoio de dois (02) Técnico de Enfermagem e Motorista treinado em primeiros socorros. Os serviços devem compreender a Assistência de Pronto Socorro Móvel de Emergências e Urgências Médicas aos participantes do evento, e eventuais deslocamentos de paciente até um centro hospitalar.</t>
  </si>
  <si>
    <t>Diária de oito horas</t>
  </si>
  <si>
    <t>FRENTE 06  - SHOWS DE MÉDIO E GRANDE PORTE: LOCAL, REGIONAL, DJ E APRESENTADOR/LOCUTOR PARA TODOS OS EVENTOS</t>
  </si>
  <si>
    <r>
      <t>BANDA MÉDIO PORTE DE CONSAGRAÇÃO LOCAL</t>
    </r>
    <r>
      <rPr>
        <sz val="11"/>
        <color theme="1"/>
        <rFont val="Times New Roman"/>
        <family val="1"/>
      </rPr>
      <t xml:space="preserve"> (conjunto musical composto mínimo 05 integrantes), incluso, transporte, alimentação e cachê.</t>
    </r>
  </si>
  <si>
    <t>Apresentação de no mínimo três  horas</t>
  </si>
  <si>
    <r>
      <t>BANDA DE GRANDE PORTE DE CONSAGRAÇÃO REGIONAL</t>
    </r>
    <r>
      <rPr>
        <sz val="11"/>
        <color theme="1"/>
        <rFont val="Times New Roman"/>
        <family val="1"/>
      </rPr>
      <t>, (acima 10 integrantes,) incluso transporte, hospedagem, alimentação e cachê</t>
    </r>
  </si>
  <si>
    <t>Apresentação de no mínimo três horas</t>
  </si>
  <si>
    <r>
      <t>DJ</t>
    </r>
    <r>
      <rPr>
        <sz val="11"/>
        <color theme="1"/>
        <rFont val="Times New Roman"/>
        <family val="1"/>
      </rPr>
      <t xml:space="preserve"> – LOCAL, incluso, transporte, alimentação e cachê.</t>
    </r>
  </si>
  <si>
    <t>Apresentação de no mínimo seis  horas</t>
  </si>
  <si>
    <r>
      <t>Apresentador/locutor</t>
    </r>
    <r>
      <rPr>
        <sz val="11"/>
        <color theme="1"/>
        <rFont val="Times New Roman"/>
        <family val="1"/>
      </rPr>
      <t>, incluso hospedagem, transporte, alimentação e cachê.</t>
    </r>
  </si>
  <si>
    <t>Apresentação de no mínimo seis horas</t>
  </si>
  <si>
    <t>FRENTE 07 - RECREAÇÃO INFANTIL - MATINÊ</t>
  </si>
  <si>
    <t>Baile matinê com apresentação de no mínimo 04 (quatro) personagens infantis, 02 ( dois) artistas circenses, 02 (dois) animadores, 05 ( cinco) recreadores para interação com as crianças  e 04 (quatro) artistas para pintura facial, 01 (um) DJ e 01 (um) apresentador. Obs: todos os materiais para pintura facial, banho de espuma, serpentina, confete entre outro materiais para recreação deverá estar incluso no valor final.</t>
  </si>
  <si>
    <t>Apresentação de no mínimo quatro horas</t>
  </si>
  <si>
    <t>VALOR UNIT.</t>
  </si>
  <si>
    <t>VALOR TOTAL</t>
  </si>
  <si>
    <t>PREFEITURA MUNICIPAL DE ITABORAÍ</t>
  </si>
  <si>
    <t>ESTADO DO RIO DE JANEIRO</t>
  </si>
  <si>
    <t>Secretaria Municipal de Turismo e Eventos</t>
  </si>
  <si>
    <t>ANEXO DO TERMO DE REFERENCIA / ESTIMATIVA DA ADMINISTRAÇÃO</t>
  </si>
  <si>
    <t>VALOR TOTAL POR EXTENSO: duzentos e quarenta e cinco mil, quatrocentos e setenta e seis reais.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</si>
</sst>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  <fill>
      <patternFill patternType="solid">
        <fgColor rgb="FFC6D9F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wrapText="1"/>
    </xf>
    <xf numFmtId="0" fontId="4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3" borderId="14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0" fillId="0" borderId="15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47625</xdr:rowOff>
    </xdr:from>
    <xdr:to>
      <xdr:col>1</xdr:col>
      <xdr:colOff>857250</xdr:colOff>
      <xdr:row>4</xdr:row>
      <xdr:rowOff>19050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00075" y="47625"/>
          <a:ext cx="8667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tabSelected="1" view="pageBreakPreview" zoomScale="60" zoomScaleNormal="100" workbookViewId="0">
      <selection activeCell="J67" sqref="J67"/>
    </sheetView>
  </sheetViews>
  <sheetFormatPr defaultRowHeight="15" x14ac:dyDescent="0.25"/>
  <cols>
    <col min="1" max="1" width="9.140625" style="1"/>
    <col min="2" max="2" width="49.7109375" customWidth="1"/>
    <col min="3" max="3" width="15.7109375" style="1" customWidth="1"/>
    <col min="4" max="4" width="13.5703125" style="1" customWidth="1"/>
    <col min="5" max="6" width="17.7109375" customWidth="1"/>
  </cols>
  <sheetData>
    <row r="2" spans="1:7" x14ac:dyDescent="0.25">
      <c r="B2" s="35" t="s">
        <v>63</v>
      </c>
    </row>
    <row r="3" spans="1:7" x14ac:dyDescent="0.25">
      <c r="B3" s="35" t="s">
        <v>64</v>
      </c>
    </row>
    <row r="4" spans="1:7" x14ac:dyDescent="0.25">
      <c r="B4" s="35" t="s">
        <v>65</v>
      </c>
    </row>
    <row r="7" spans="1:7" ht="15.75" x14ac:dyDescent="0.25">
      <c r="A7" s="34" t="s">
        <v>66</v>
      </c>
      <c r="B7" s="34"/>
      <c r="C7" s="34"/>
      <c r="D7" s="34"/>
      <c r="E7" s="34"/>
      <c r="F7" s="34"/>
    </row>
    <row r="9" spans="1:7" ht="15.75" thickBot="1" x14ac:dyDescent="0.3"/>
    <row r="10" spans="1:7" ht="28.5" x14ac:dyDescent="0.25">
      <c r="A10" s="27" t="s">
        <v>0</v>
      </c>
      <c r="B10" s="28" t="s">
        <v>1</v>
      </c>
      <c r="C10" s="28" t="s">
        <v>2</v>
      </c>
      <c r="D10" s="28" t="s">
        <v>3</v>
      </c>
      <c r="E10" s="28" t="s">
        <v>61</v>
      </c>
      <c r="F10" s="28" t="s">
        <v>62</v>
      </c>
      <c r="G10" s="36"/>
    </row>
    <row r="11" spans="1:7" ht="15.75" customHeight="1" x14ac:dyDescent="0.25">
      <c r="A11" s="29" t="s">
        <v>4</v>
      </c>
      <c r="B11" s="29"/>
      <c r="C11" s="29"/>
      <c r="D11" s="29"/>
      <c r="E11" s="29"/>
      <c r="F11" s="29"/>
    </row>
    <row r="12" spans="1:7" ht="75.75" thickBot="1" x14ac:dyDescent="0.3">
      <c r="A12" s="2">
        <v>1</v>
      </c>
      <c r="B12" s="9" t="s">
        <v>5</v>
      </c>
      <c r="C12" s="3" t="s">
        <v>6</v>
      </c>
      <c r="D12" s="3">
        <v>5000</v>
      </c>
      <c r="E12" s="3">
        <v>2.41</v>
      </c>
      <c r="F12" s="39">
        <f>E12*D12</f>
        <v>12050</v>
      </c>
    </row>
    <row r="13" spans="1:7" ht="75.75" thickBot="1" x14ac:dyDescent="0.3">
      <c r="A13" s="2">
        <v>2</v>
      </c>
      <c r="B13" s="9" t="s">
        <v>7</v>
      </c>
      <c r="C13" s="3" t="s">
        <v>6</v>
      </c>
      <c r="D13" s="4">
        <v>8000</v>
      </c>
      <c r="E13" s="3">
        <v>1.01</v>
      </c>
      <c r="F13" s="39">
        <f t="shared" ref="F13:F14" si="0">E13*D13</f>
        <v>8080</v>
      </c>
    </row>
    <row r="14" spans="1:7" ht="45.75" thickBot="1" x14ac:dyDescent="0.3">
      <c r="A14" s="30">
        <v>3</v>
      </c>
      <c r="B14" s="15" t="s">
        <v>8</v>
      </c>
      <c r="C14" s="31" t="s">
        <v>6</v>
      </c>
      <c r="D14" s="31">
        <v>80</v>
      </c>
      <c r="E14" s="31">
        <v>8.36</v>
      </c>
      <c r="F14" s="39">
        <f t="shared" si="0"/>
        <v>668.8</v>
      </c>
    </row>
    <row r="15" spans="1:7" ht="15.75" customHeight="1" thickBot="1" x14ac:dyDescent="0.3">
      <c r="A15" s="33" t="s">
        <v>9</v>
      </c>
      <c r="B15" s="33"/>
      <c r="C15" s="33"/>
      <c r="D15" s="33"/>
      <c r="E15" s="33"/>
      <c r="F15" s="33"/>
    </row>
    <row r="16" spans="1:7" ht="15.75" customHeight="1" thickBot="1" x14ac:dyDescent="0.3">
      <c r="A16" s="10" t="s">
        <v>10</v>
      </c>
      <c r="B16" s="11"/>
      <c r="C16" s="11"/>
      <c r="D16" s="11"/>
      <c r="E16" s="11"/>
      <c r="F16" s="12"/>
    </row>
    <row r="17" spans="1:6" ht="45" x14ac:dyDescent="0.25">
      <c r="A17" s="5">
        <v>4</v>
      </c>
      <c r="B17" s="13" t="s">
        <v>11</v>
      </c>
      <c r="C17" s="6" t="s">
        <v>21</v>
      </c>
      <c r="D17" s="6">
        <v>4</v>
      </c>
      <c r="E17" s="6">
        <v>861.79</v>
      </c>
      <c r="F17" s="40">
        <f>E17*D17</f>
        <v>3447.16</v>
      </c>
    </row>
    <row r="18" spans="1:6" ht="45" x14ac:dyDescent="0.25">
      <c r="A18" s="5"/>
      <c r="B18" s="13" t="s">
        <v>12</v>
      </c>
      <c r="C18" s="6"/>
      <c r="D18" s="6"/>
      <c r="E18" s="6"/>
      <c r="F18" s="40"/>
    </row>
    <row r="19" spans="1:6" ht="30" x14ac:dyDescent="0.25">
      <c r="A19" s="5"/>
      <c r="B19" s="13" t="s">
        <v>13</v>
      </c>
      <c r="C19" s="6"/>
      <c r="D19" s="6"/>
      <c r="E19" s="6"/>
      <c r="F19" s="40"/>
    </row>
    <row r="20" spans="1:6" ht="60" x14ac:dyDescent="0.25">
      <c r="A20" s="5"/>
      <c r="B20" s="13" t="s">
        <v>14</v>
      </c>
      <c r="C20" s="6"/>
      <c r="D20" s="6"/>
      <c r="E20" s="6"/>
      <c r="F20" s="40"/>
    </row>
    <row r="21" spans="1:6" ht="45" x14ac:dyDescent="0.25">
      <c r="A21" s="5"/>
      <c r="B21" s="13" t="s">
        <v>15</v>
      </c>
      <c r="C21" s="6"/>
      <c r="D21" s="6"/>
      <c r="E21" s="6"/>
      <c r="F21" s="40"/>
    </row>
    <row r="22" spans="1:6" ht="30" x14ac:dyDescent="0.25">
      <c r="A22" s="5"/>
      <c r="B22" s="13" t="s">
        <v>16</v>
      </c>
      <c r="C22" s="6"/>
      <c r="D22" s="6"/>
      <c r="E22" s="6"/>
      <c r="F22" s="40"/>
    </row>
    <row r="23" spans="1:6" ht="30" x14ac:dyDescent="0.25">
      <c r="A23" s="5"/>
      <c r="B23" s="13" t="s">
        <v>17</v>
      </c>
      <c r="C23" s="6"/>
      <c r="D23" s="6"/>
      <c r="E23" s="6"/>
      <c r="F23" s="40"/>
    </row>
    <row r="24" spans="1:6" ht="75" x14ac:dyDescent="0.25">
      <c r="A24" s="5"/>
      <c r="B24" s="13" t="s">
        <v>18</v>
      </c>
      <c r="C24" s="6"/>
      <c r="D24" s="6"/>
      <c r="E24" s="6"/>
      <c r="F24" s="40"/>
    </row>
    <row r="25" spans="1:6" ht="45" x14ac:dyDescent="0.25">
      <c r="A25" s="5"/>
      <c r="B25" s="13" t="s">
        <v>19</v>
      </c>
      <c r="C25" s="6"/>
      <c r="D25" s="6"/>
      <c r="E25" s="6"/>
      <c r="F25" s="40"/>
    </row>
    <row r="26" spans="1:6" ht="30.75" thickBot="1" x14ac:dyDescent="0.3">
      <c r="A26" s="7"/>
      <c r="B26" s="14" t="s">
        <v>20</v>
      </c>
      <c r="C26" s="8"/>
      <c r="D26" s="8"/>
      <c r="E26" s="8"/>
      <c r="F26" s="41"/>
    </row>
    <row r="27" spans="1:6" ht="15.75" customHeight="1" thickBot="1" x14ac:dyDescent="0.3">
      <c r="A27" s="10" t="s">
        <v>22</v>
      </c>
      <c r="B27" s="11"/>
      <c r="C27" s="11"/>
      <c r="D27" s="11"/>
      <c r="E27" s="11"/>
      <c r="F27" s="12"/>
    </row>
    <row r="28" spans="1:6" ht="60" x14ac:dyDescent="0.25">
      <c r="A28" s="5">
        <v>5</v>
      </c>
      <c r="B28" s="15" t="s">
        <v>23</v>
      </c>
      <c r="C28" s="6" t="s">
        <v>6</v>
      </c>
      <c r="D28" s="6">
        <v>500</v>
      </c>
      <c r="E28" s="6">
        <v>17.739999999999998</v>
      </c>
      <c r="F28" s="40">
        <f>E28*D28</f>
        <v>8870</v>
      </c>
    </row>
    <row r="29" spans="1:6" ht="60.75" thickBot="1" x14ac:dyDescent="0.3">
      <c r="A29" s="7"/>
      <c r="B29" s="9" t="s">
        <v>24</v>
      </c>
      <c r="C29" s="8"/>
      <c r="D29" s="8"/>
      <c r="E29" s="8"/>
      <c r="F29" s="41"/>
    </row>
    <row r="30" spans="1:6" ht="15.75" customHeight="1" x14ac:dyDescent="0.25">
      <c r="A30" s="20" t="s">
        <v>25</v>
      </c>
      <c r="B30" s="21"/>
      <c r="C30" s="21"/>
      <c r="D30" s="21"/>
      <c r="E30" s="21"/>
      <c r="F30" s="25"/>
    </row>
    <row r="31" spans="1:6" ht="45" x14ac:dyDescent="0.25">
      <c r="A31" s="30">
        <v>6</v>
      </c>
      <c r="B31" s="15" t="s">
        <v>26</v>
      </c>
      <c r="C31" s="31" t="s">
        <v>6</v>
      </c>
      <c r="D31" s="31">
        <v>500</v>
      </c>
      <c r="E31" s="31">
        <v>9.2200000000000006</v>
      </c>
      <c r="F31" s="42">
        <f>E31*D31</f>
        <v>4610</v>
      </c>
    </row>
    <row r="32" spans="1:6" ht="15.75" customHeight="1" x14ac:dyDescent="0.25">
      <c r="A32" s="29" t="s">
        <v>27</v>
      </c>
      <c r="B32" s="29"/>
      <c r="C32" s="29"/>
      <c r="D32" s="29"/>
      <c r="E32" s="29"/>
      <c r="F32" s="29"/>
    </row>
    <row r="33" spans="1:6" ht="15.75" customHeight="1" x14ac:dyDescent="0.25">
      <c r="A33" s="18" t="s">
        <v>28</v>
      </c>
      <c r="B33" s="19"/>
      <c r="C33" s="19"/>
      <c r="D33" s="19"/>
      <c r="E33" s="19"/>
      <c r="F33" s="24"/>
    </row>
    <row r="34" spans="1:6" ht="60.75" thickBot="1" x14ac:dyDescent="0.3">
      <c r="A34" s="2">
        <v>7</v>
      </c>
      <c r="B34" s="16" t="s">
        <v>29</v>
      </c>
      <c r="C34" s="3" t="s">
        <v>6</v>
      </c>
      <c r="D34" s="3">
        <v>40</v>
      </c>
      <c r="E34" s="3">
        <v>32.950000000000003</v>
      </c>
      <c r="F34" s="39">
        <f>E34*D34</f>
        <v>1318</v>
      </c>
    </row>
    <row r="35" spans="1:6" ht="60.75" thickBot="1" x14ac:dyDescent="0.3">
      <c r="A35" s="2">
        <v>8</v>
      </c>
      <c r="B35" s="16" t="s">
        <v>30</v>
      </c>
      <c r="C35" s="3" t="s">
        <v>6</v>
      </c>
      <c r="D35" s="3">
        <v>50</v>
      </c>
      <c r="E35" s="3">
        <v>33.76</v>
      </c>
      <c r="F35" s="39">
        <f t="shared" ref="F35:F38" si="1">E35*D35</f>
        <v>1688</v>
      </c>
    </row>
    <row r="36" spans="1:6" ht="60.75" thickBot="1" x14ac:dyDescent="0.3">
      <c r="A36" s="2">
        <v>9</v>
      </c>
      <c r="B36" s="16" t="s">
        <v>31</v>
      </c>
      <c r="C36" s="3" t="s">
        <v>6</v>
      </c>
      <c r="D36" s="3">
        <v>110</v>
      </c>
      <c r="E36" s="3">
        <v>34.770000000000003</v>
      </c>
      <c r="F36" s="39">
        <f t="shared" si="1"/>
        <v>3824.7000000000003</v>
      </c>
    </row>
    <row r="37" spans="1:6" ht="60.75" thickBot="1" x14ac:dyDescent="0.3">
      <c r="A37" s="2">
        <v>10</v>
      </c>
      <c r="B37" s="16" t="s">
        <v>32</v>
      </c>
      <c r="C37" s="3" t="s">
        <v>6</v>
      </c>
      <c r="D37" s="3">
        <v>20</v>
      </c>
      <c r="E37" s="3">
        <v>34.1</v>
      </c>
      <c r="F37" s="39">
        <f t="shared" si="1"/>
        <v>682</v>
      </c>
    </row>
    <row r="38" spans="1:6" ht="60.75" thickBot="1" x14ac:dyDescent="0.3">
      <c r="A38" s="2">
        <v>11</v>
      </c>
      <c r="B38" s="16" t="s">
        <v>33</v>
      </c>
      <c r="C38" s="3" t="s">
        <v>6</v>
      </c>
      <c r="D38" s="3">
        <v>50</v>
      </c>
      <c r="E38" s="3">
        <v>33.76</v>
      </c>
      <c r="F38" s="39">
        <f t="shared" si="1"/>
        <v>1688</v>
      </c>
    </row>
    <row r="39" spans="1:6" ht="60.75" thickBot="1" x14ac:dyDescent="0.3">
      <c r="A39" s="2">
        <v>12</v>
      </c>
      <c r="B39" s="16" t="s">
        <v>34</v>
      </c>
      <c r="C39" s="3" t="s">
        <v>6</v>
      </c>
      <c r="D39" s="3">
        <v>150</v>
      </c>
      <c r="E39" s="3">
        <v>34.770000000000003</v>
      </c>
      <c r="F39" s="39">
        <f>E39*D39</f>
        <v>5215.5000000000009</v>
      </c>
    </row>
    <row r="40" spans="1:6" ht="15.75" customHeight="1" x14ac:dyDescent="0.25">
      <c r="A40" s="20" t="s">
        <v>35</v>
      </c>
      <c r="B40" s="21"/>
      <c r="C40" s="21"/>
      <c r="D40" s="21"/>
      <c r="E40" s="21"/>
      <c r="F40" s="25"/>
    </row>
    <row r="41" spans="1:6" ht="45.75" thickBot="1" x14ac:dyDescent="0.3">
      <c r="A41" s="2">
        <v>13</v>
      </c>
      <c r="B41" s="9" t="s">
        <v>36</v>
      </c>
      <c r="C41" s="3" t="s">
        <v>6</v>
      </c>
      <c r="D41" s="3">
        <v>200</v>
      </c>
      <c r="E41" s="3">
        <v>4.43</v>
      </c>
      <c r="F41" s="39">
        <f>E41*D41</f>
        <v>886</v>
      </c>
    </row>
    <row r="42" spans="1:6" ht="15.75" customHeight="1" x14ac:dyDescent="0.25">
      <c r="A42" s="18" t="s">
        <v>37</v>
      </c>
      <c r="B42" s="19"/>
      <c r="C42" s="19"/>
      <c r="D42" s="19"/>
      <c r="E42" s="19"/>
      <c r="F42" s="24"/>
    </row>
    <row r="43" spans="1:6" ht="45.75" thickBot="1" x14ac:dyDescent="0.3">
      <c r="A43" s="2">
        <v>14</v>
      </c>
      <c r="B43" s="9" t="s">
        <v>38</v>
      </c>
      <c r="C43" s="3" t="s">
        <v>39</v>
      </c>
      <c r="D43" s="3">
        <v>4</v>
      </c>
      <c r="E43" s="3">
        <v>595.75</v>
      </c>
      <c r="F43" s="39">
        <f>E43*D43</f>
        <v>2383</v>
      </c>
    </row>
    <row r="44" spans="1:6" x14ac:dyDescent="0.25">
      <c r="A44" s="22" t="s">
        <v>40</v>
      </c>
      <c r="B44" s="23"/>
      <c r="C44" s="23"/>
      <c r="D44" s="23"/>
      <c r="E44" s="23"/>
      <c r="F44" s="26"/>
    </row>
    <row r="45" spans="1:6" ht="30" x14ac:dyDescent="0.25">
      <c r="A45" s="30">
        <v>15</v>
      </c>
      <c r="B45" s="15" t="s">
        <v>41</v>
      </c>
      <c r="C45" s="31" t="s">
        <v>42</v>
      </c>
      <c r="D45" s="31">
        <v>150</v>
      </c>
      <c r="E45" s="31">
        <v>6.02</v>
      </c>
      <c r="F45" s="42">
        <f>E45*D45</f>
        <v>902.99999999999989</v>
      </c>
    </row>
    <row r="46" spans="1:6" ht="15.75" customHeight="1" x14ac:dyDescent="0.25">
      <c r="A46" s="29" t="s">
        <v>43</v>
      </c>
      <c r="B46" s="29"/>
      <c r="C46" s="29"/>
      <c r="D46" s="29"/>
      <c r="E46" s="29"/>
      <c r="F46" s="29"/>
    </row>
    <row r="47" spans="1:6" ht="165" x14ac:dyDescent="0.25">
      <c r="A47" s="30">
        <v>16</v>
      </c>
      <c r="B47" s="15" t="s">
        <v>44</v>
      </c>
      <c r="C47" s="31" t="s">
        <v>45</v>
      </c>
      <c r="D47" s="31">
        <v>80</v>
      </c>
      <c r="E47" s="31">
        <v>193.31</v>
      </c>
      <c r="F47" s="42">
        <f>E47*D47</f>
        <v>15464.8</v>
      </c>
    </row>
    <row r="48" spans="1:6" ht="15.75" customHeight="1" x14ac:dyDescent="0.25">
      <c r="A48" s="29" t="s">
        <v>46</v>
      </c>
      <c r="B48" s="29"/>
      <c r="C48" s="29"/>
      <c r="D48" s="29"/>
      <c r="E48" s="29"/>
      <c r="F48" s="29"/>
    </row>
    <row r="49" spans="1:6" ht="195" x14ac:dyDescent="0.25">
      <c r="A49" s="30">
        <v>17</v>
      </c>
      <c r="B49" s="15" t="s">
        <v>47</v>
      </c>
      <c r="C49" s="31" t="s">
        <v>48</v>
      </c>
      <c r="D49" s="31">
        <v>12</v>
      </c>
      <c r="E49" s="31">
        <v>3092</v>
      </c>
      <c r="F49" s="42">
        <f>E49*D49</f>
        <v>37104</v>
      </c>
    </row>
    <row r="50" spans="1:6" ht="15.75" customHeight="1" x14ac:dyDescent="0.25">
      <c r="A50" s="29" t="s">
        <v>49</v>
      </c>
      <c r="B50" s="29"/>
      <c r="C50" s="29"/>
      <c r="D50" s="29"/>
      <c r="E50" s="29"/>
      <c r="F50" s="29"/>
    </row>
    <row r="51" spans="1:6" ht="45.75" thickBot="1" x14ac:dyDescent="0.3">
      <c r="A51" s="2">
        <v>18</v>
      </c>
      <c r="B51" s="16" t="s">
        <v>50</v>
      </c>
      <c r="C51" s="3" t="s">
        <v>51</v>
      </c>
      <c r="D51" s="3">
        <v>4</v>
      </c>
      <c r="E51" s="3">
        <v>3540</v>
      </c>
      <c r="F51" s="39">
        <f>E51*D51</f>
        <v>14160</v>
      </c>
    </row>
    <row r="52" spans="1:6" ht="60" thickBot="1" x14ac:dyDescent="0.3">
      <c r="A52" s="2">
        <v>19</v>
      </c>
      <c r="B52" s="16" t="s">
        <v>52</v>
      </c>
      <c r="C52" s="3" t="s">
        <v>53</v>
      </c>
      <c r="D52" s="3">
        <v>4</v>
      </c>
      <c r="E52" s="3">
        <v>10350</v>
      </c>
      <c r="F52" s="39">
        <f t="shared" ref="F52:F54" si="2">E52*D52</f>
        <v>41400</v>
      </c>
    </row>
    <row r="53" spans="1:6" ht="45.75" thickBot="1" x14ac:dyDescent="0.3">
      <c r="A53" s="2">
        <v>20</v>
      </c>
      <c r="B53" s="17" t="s">
        <v>54</v>
      </c>
      <c r="C53" s="3" t="s">
        <v>55</v>
      </c>
      <c r="D53" s="3">
        <v>12</v>
      </c>
      <c r="E53" s="3">
        <v>1260.67</v>
      </c>
      <c r="F53" s="39">
        <f t="shared" si="2"/>
        <v>15128.04</v>
      </c>
    </row>
    <row r="54" spans="1:6" ht="45.75" thickBot="1" x14ac:dyDescent="0.3">
      <c r="A54" s="30">
        <v>21</v>
      </c>
      <c r="B54" s="32" t="s">
        <v>56</v>
      </c>
      <c r="C54" s="31" t="s">
        <v>57</v>
      </c>
      <c r="D54" s="31">
        <v>12</v>
      </c>
      <c r="E54" s="31">
        <v>3600</v>
      </c>
      <c r="F54" s="39">
        <f t="shared" si="2"/>
        <v>43200</v>
      </c>
    </row>
    <row r="55" spans="1:6" ht="15.75" customHeight="1" x14ac:dyDescent="0.25">
      <c r="A55" s="29" t="s">
        <v>58</v>
      </c>
      <c r="B55" s="29"/>
      <c r="C55" s="29"/>
      <c r="D55" s="29"/>
      <c r="E55" s="29"/>
      <c r="F55" s="29"/>
    </row>
    <row r="56" spans="1:6" ht="135.75" thickBot="1" x14ac:dyDescent="0.3">
      <c r="A56" s="30">
        <v>22</v>
      </c>
      <c r="B56" s="15" t="s">
        <v>59</v>
      </c>
      <c r="C56" s="31" t="s">
        <v>60</v>
      </c>
      <c r="D56" s="31">
        <v>4</v>
      </c>
      <c r="E56" s="31">
        <v>5676.25</v>
      </c>
      <c r="F56" s="42">
        <f>E56*D56</f>
        <v>22705</v>
      </c>
    </row>
    <row r="57" spans="1:6" ht="16.5" thickTop="1" thickBot="1" x14ac:dyDescent="0.3">
      <c r="A57" s="38" t="s">
        <v>62</v>
      </c>
      <c r="B57" s="38"/>
      <c r="C57" s="38"/>
      <c r="D57" s="38"/>
      <c r="E57" s="38"/>
      <c r="F57" s="43">
        <f>SUM(F12:F14,F17,F28,F31,F34:F39,F41,F43,F45,F47,F49,F51:F54,F56)</f>
        <v>245476</v>
      </c>
    </row>
    <row r="58" spans="1:6" ht="16.5" thickTop="1" thickBot="1" x14ac:dyDescent="0.3">
      <c r="A58" s="37" t="s">
        <v>67</v>
      </c>
      <c r="B58" s="37"/>
      <c r="C58" s="37"/>
      <c r="D58" s="37"/>
      <c r="E58" s="37"/>
      <c r="F58" s="37"/>
    </row>
    <row r="59" spans="1:6" ht="15.75" thickTop="1" x14ac:dyDescent="0.25"/>
  </sheetData>
  <mergeCells count="27">
    <mergeCell ref="A58:F58"/>
    <mergeCell ref="A46:F46"/>
    <mergeCell ref="A48:F48"/>
    <mergeCell ref="A50:F50"/>
    <mergeCell ref="A55:F55"/>
    <mergeCell ref="A7:F7"/>
    <mergeCell ref="A57:E57"/>
    <mergeCell ref="A11:F11"/>
    <mergeCell ref="A15:F15"/>
    <mergeCell ref="A16:F16"/>
    <mergeCell ref="E17:E26"/>
    <mergeCell ref="F17:F26"/>
    <mergeCell ref="A27:F27"/>
    <mergeCell ref="E28:E29"/>
    <mergeCell ref="F28:F29"/>
    <mergeCell ref="A33:F33"/>
    <mergeCell ref="A40:F40"/>
    <mergeCell ref="A42:F42"/>
    <mergeCell ref="A44:F44"/>
    <mergeCell ref="A28:A29"/>
    <mergeCell ref="C28:C29"/>
    <mergeCell ref="D28:D29"/>
    <mergeCell ref="A30:F30"/>
    <mergeCell ref="A32:F32"/>
    <mergeCell ref="A17:A26"/>
    <mergeCell ref="C17:C26"/>
    <mergeCell ref="D17:D26"/>
  </mergeCells>
  <pageMargins left="0.43307086614173229" right="0.23622047244094491" top="0.78740157480314965" bottom="0.78740157480314965" header="0.31496062992125984" footer="0.31496062992125984"/>
  <pageSetup paperSize="9" scale="75" orientation="portrait" r:id="rId1"/>
  <rowBreaks count="2" manualBreakCount="2">
    <brk id="26" max="16383" man="1"/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2023-02-02T17:15:50Z</cp:lastPrinted>
  <dcterms:created xsi:type="dcterms:W3CDTF">2023-02-02T16:54:54Z</dcterms:created>
  <dcterms:modified xsi:type="dcterms:W3CDTF">2023-02-02T17:15:52Z</dcterms:modified>
</cp:coreProperties>
</file>