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330" windowHeight="6000"/>
  </bookViews>
  <sheets>
    <sheet name="Plan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0"/>
  <c r="F19" l="1"/>
</calcChain>
</file>

<file path=xl/sharedStrings.xml><?xml version="1.0" encoding="utf-8"?>
<sst xmlns="http://schemas.openxmlformats.org/spreadsheetml/2006/main" count="31" uniqueCount="31">
  <si>
    <t>VALOR TOTAL</t>
  </si>
  <si>
    <t>QUANT.</t>
  </si>
  <si>
    <t>Trompete em Si bemol</t>
  </si>
  <si>
    <t>Trombone de Marcha em Si bemol</t>
  </si>
  <si>
    <t>Trompa de Marcha em Si bemol</t>
  </si>
  <si>
    <t>Euphonium em Si bemol</t>
  </si>
  <si>
    <t>Tuba 3/4 Si bemol</t>
  </si>
  <si>
    <t>Caixa Tenor de Marcha com Colete</t>
  </si>
  <si>
    <t>Bumbo de Marcha com Colete</t>
  </si>
  <si>
    <t>Par de Pratos 14"</t>
  </si>
  <si>
    <t>Estante de Partitura</t>
  </si>
  <si>
    <t>VALOR UNIT.</t>
  </si>
  <si>
    <t>ITEM</t>
  </si>
  <si>
    <t>TROMPETE SIB (Bb): Trompete em Bb (Si bemol), corpo em latão, com acabamento laqueado dourado, com 3 pistões em aço inoxidável, com apoio fixo na 1ª pompa e regulável na 3ª pompa, botões niquelados, com molas em aço, com bocal ´7C´ e com estojo de luxo. Itens inclusos: Trompete com bocal, estojo de luxo, graxa, bastão para limpeza, flanela e luvas.</t>
  </si>
  <si>
    <t>BOMBARDINO SIB (Bb): Bombardino em Bb (Si bemol), corpo em latão, acabamento
laqueado dourado, com bocal, com 3 (três) pistos, afinação em Si bemol (Bb), com calibre de 13.4 a 14.5mm, campana
de 280 a 300mm e com estojo de luxo. Itens inclusos: Bombardino com bocal, estojo de luxo, graxa e flanela.
Observação: O licitante deverá apresentar catálogo do produto, com manual escrito em português.1</t>
  </si>
  <si>
    <t>BUMBO FUZILEIRO (22 pol x 30cm): Corpo/casco confeccionado em madeira, Acabamento em alumínio ou aço inox, pele leitosa em ambas as faces, mínimo 10 afinadores, com 2 (duas) baquetas maçanetas em madeira, Colete de sustentação, chave e parafusos para montagem, confeccionado em alumínio e possui várias regulagens de altura e inclinação da caixa.; com alça tipo cordão para efetuar giros e cabeça de pelúcia e chave de afinação e regulagem do instrumento. Observação: O licitante deverá apresentar catálogo do produto, com manual escrito em português.</t>
  </si>
  <si>
    <t>PRATOS BANDA MARCIAL: Par de pratos 14 polegadas em bronze, completos com alças. Observação: O licitante deverá apresentar catálogo do produto, com manual escrito em português.</t>
  </si>
  <si>
    <t>ESTANTE - PARTITURA, MATERIAL MADEIRA, COMPRIMENTO 490 MM, LARGURA 300 MM,
CARACTERÍSTICAS ADICIONAIS SUPORTE PARA BATUTA, PEDESTAL EM METAL E PÉS RETR Á14</t>
  </si>
  <si>
    <t xml:space="preserve">CAIXA TAROL (14 pol x 15cm): Acabamento em alumínio ou aço inox, esteira de 24 fios, pele batedeira leitosa, com 2 (duas) baquetas de madeira medindo aproximadamente 35cm e chave de afinação e regulagem do instrumento. </t>
  </si>
  <si>
    <t xml:space="preserve">TUBA SIB (Bb): Tuba (bombardão) de 3/4 em Bb (Si bemol), corpo em latão, acabamento laqueado dourado, campana de 367mm, calibre de 17mm, válvulas em aço inoxidável, bocal prateado e com estojo de 05/03/2021 COMPRASNET - O SITE DE COMPRAS DO GOVERNO https://www.comprasnet.gov.br/seguro/indexgov.asp 3/46 luxo. Itens inclusos: Bombardão 3/4 com bocal, estojo de luxo. </t>
  </si>
  <si>
    <t xml:space="preserve">TROMPA Fá/SIB (F/Bb): Trompa em F/Bb (Fá/Si bemol), corpo em latão, acabamento laqueado dourado, corpo em latão, dupla afinação em F/Bb (Fá e Sí Bemol), 4 (quatro) válvulas rotativas, anel fixo e apoios reguláveis, com bocal e com estojo de luxo. Itens inclusos: Trompa com bocal, estojo de luxo, graxa e flanela. </t>
  </si>
  <si>
    <t>TROMBONE DE VARA SIB (Bb): Trombone de vara em Bb (Si bemol), corpo em latão, acabamento laqueado dourado, corpo em latão, com calibre de 12,7 a 13,7mm, com campana de 203 a 235mm e com estojo de luxo. Itens inclusos: Trombone com bocal, estojo de luxo, graxa e flanela.</t>
  </si>
  <si>
    <t>INSTRUMENTO</t>
  </si>
  <si>
    <t xml:space="preserve">VALOR TOTAL </t>
  </si>
  <si>
    <t>DESCRIÇÃO DO INSTRUMENTO</t>
  </si>
  <si>
    <t>“AQUISIÇÃO DE INSTRUMENTOS MUSICAIS, REFERENTE ÀS ATIVIDADES DE BANDAS MUSICAIS DESTINADAS ÀS UNIDADES ESCOLARES MUNICIPAIS DO FUNDO MUNICIPAL DE EDUCAÇÃO – SEMED".</t>
  </si>
  <si>
    <t>ANEXO III  DO TERMO DE REFERÊNCIA</t>
  </si>
  <si>
    <t>PREFEITURA MUNICIPAL DE ITABORAÍ</t>
  </si>
  <si>
    <t>ESTADO DO RIO DE JANEIRO</t>
  </si>
  <si>
    <t>ESTIMATIVA DA ADMINISTRAÇÃO</t>
  </si>
  <si>
    <t>VALOR TOTAL POR EXTENSO: UM MILHÃO, CENTO E SESSENTA E SETE MIL, SETECENTOS E QUARENTA E QUATRO REAIS E VINTE E QUATRO CENTAVOS.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</si>
</sst>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44" fontId="0" fillId="0" borderId="2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8" fontId="0" fillId="0" borderId="3" xfId="0" applyNumberFormat="1" applyBorder="1" applyAlignment="1">
      <alignment horizontal="center" vertical="center"/>
    </xf>
    <xf numFmtId="8" fontId="3" fillId="0" borderId="15" xfId="0" applyNumberFormat="1" applyFont="1" applyBorder="1" applyAlignment="1">
      <alignment vertical="center"/>
    </xf>
    <xf numFmtId="8" fontId="0" fillId="0" borderId="6" xfId="0" applyNumberForma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1</xdr:col>
      <xdr:colOff>1871980</xdr:colOff>
      <xdr:row>4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lum bright="-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91948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topLeftCell="A16" zoomScale="60" workbookViewId="0">
      <selection activeCell="B25" sqref="B25"/>
    </sheetView>
  </sheetViews>
  <sheetFormatPr defaultRowHeight="15"/>
  <cols>
    <col min="2" max="2" width="29.140625" customWidth="1"/>
    <col min="3" max="3" width="54.140625" customWidth="1"/>
    <col min="4" max="4" width="11.85546875" customWidth="1"/>
    <col min="5" max="5" width="15.28515625" customWidth="1"/>
    <col min="6" max="6" width="25" customWidth="1"/>
    <col min="7" max="7" width="12.140625" customWidth="1"/>
  </cols>
  <sheetData>
    <row r="1" spans="1:6">
      <c r="C1" s="24" t="s">
        <v>27</v>
      </c>
    </row>
    <row r="2" spans="1:6">
      <c r="C2" s="25" t="s">
        <v>28</v>
      </c>
    </row>
    <row r="5" spans="1:6" ht="21">
      <c r="A5" s="28" t="s">
        <v>26</v>
      </c>
      <c r="B5" s="28"/>
      <c r="C5" s="28"/>
      <c r="D5" s="28"/>
      <c r="E5" s="28"/>
      <c r="F5" s="28"/>
    </row>
    <row r="6" spans="1:6" ht="21" customHeight="1">
      <c r="A6" s="29" t="s">
        <v>29</v>
      </c>
      <c r="B6" s="29"/>
      <c r="C6" s="29"/>
      <c r="D6" s="29"/>
      <c r="E6" s="29"/>
      <c r="F6" s="29"/>
    </row>
    <row r="8" spans="1:6" ht="32.25" customHeight="1" thickBot="1">
      <c r="A8" s="30" t="s">
        <v>25</v>
      </c>
      <c r="B8" s="30"/>
      <c r="C8" s="30"/>
      <c r="D8" s="30"/>
      <c r="E8" s="30"/>
      <c r="F8" s="30"/>
    </row>
    <row r="9" spans="1:6" ht="15.75" thickBot="1">
      <c r="A9" s="14" t="s">
        <v>12</v>
      </c>
      <c r="B9" s="14" t="s">
        <v>22</v>
      </c>
      <c r="C9" s="15" t="s">
        <v>24</v>
      </c>
      <c r="D9" s="15" t="s">
        <v>1</v>
      </c>
      <c r="E9" s="15" t="s">
        <v>11</v>
      </c>
      <c r="F9" s="16" t="s">
        <v>0</v>
      </c>
    </row>
    <row r="10" spans="1:6" ht="91.5" customHeight="1">
      <c r="A10" s="9">
        <v>1</v>
      </c>
      <c r="B10" s="1" t="s">
        <v>2</v>
      </c>
      <c r="C10" s="10" t="s">
        <v>13</v>
      </c>
      <c r="D10" s="4">
        <v>156</v>
      </c>
      <c r="E10" s="17">
        <v>812</v>
      </c>
      <c r="F10" s="20">
        <f>E10*D10</f>
        <v>126672</v>
      </c>
    </row>
    <row r="11" spans="1:6" ht="77.25" customHeight="1">
      <c r="A11" s="7">
        <v>2</v>
      </c>
      <c r="B11" s="2" t="s">
        <v>3</v>
      </c>
      <c r="C11" s="11" t="s">
        <v>21</v>
      </c>
      <c r="D11" s="5">
        <v>156</v>
      </c>
      <c r="E11" s="18">
        <v>2185.08</v>
      </c>
      <c r="F11" s="22">
        <f t="shared" ref="F11:F18" si="0">E11*D11</f>
        <v>340872.48</v>
      </c>
    </row>
    <row r="12" spans="1:6" ht="88.5" customHeight="1">
      <c r="A12" s="7">
        <v>3</v>
      </c>
      <c r="B12" s="2" t="s">
        <v>4</v>
      </c>
      <c r="C12" s="11" t="s">
        <v>20</v>
      </c>
      <c r="D12" s="5">
        <v>39</v>
      </c>
      <c r="E12" s="18">
        <v>2111.3200000000002</v>
      </c>
      <c r="F12" s="22">
        <f t="shared" si="0"/>
        <v>82341.48000000001</v>
      </c>
    </row>
    <row r="13" spans="1:6" ht="102">
      <c r="A13" s="7">
        <v>4</v>
      </c>
      <c r="B13" s="2" t="s">
        <v>5</v>
      </c>
      <c r="C13" s="12" t="s">
        <v>14</v>
      </c>
      <c r="D13" s="5">
        <v>39</v>
      </c>
      <c r="E13" s="18">
        <v>2616</v>
      </c>
      <c r="F13" s="22">
        <f t="shared" si="0"/>
        <v>102024</v>
      </c>
    </row>
    <row r="14" spans="1:6" ht="96.75" customHeight="1">
      <c r="A14" s="7">
        <v>5</v>
      </c>
      <c r="B14" s="2" t="s">
        <v>6</v>
      </c>
      <c r="C14" s="11" t="s">
        <v>19</v>
      </c>
      <c r="D14" s="5">
        <v>39</v>
      </c>
      <c r="E14" s="18">
        <v>7345.46</v>
      </c>
      <c r="F14" s="22">
        <f t="shared" si="0"/>
        <v>286472.94</v>
      </c>
    </row>
    <row r="15" spans="1:6" ht="60.75" customHeight="1">
      <c r="A15" s="7">
        <v>6</v>
      </c>
      <c r="B15" s="2" t="s">
        <v>7</v>
      </c>
      <c r="C15" s="11" t="s">
        <v>18</v>
      </c>
      <c r="D15" s="5">
        <v>39</v>
      </c>
      <c r="E15" s="18">
        <v>577.94000000000005</v>
      </c>
      <c r="F15" s="22">
        <f t="shared" si="0"/>
        <v>22539.660000000003</v>
      </c>
    </row>
    <row r="16" spans="1:6" ht="140.25">
      <c r="A16" s="7">
        <v>7</v>
      </c>
      <c r="B16" s="2" t="s">
        <v>8</v>
      </c>
      <c r="C16" s="11" t="s">
        <v>15</v>
      </c>
      <c r="D16" s="5">
        <v>39</v>
      </c>
      <c r="E16" s="18">
        <v>747.04</v>
      </c>
      <c r="F16" s="22">
        <f t="shared" si="0"/>
        <v>29134.559999999998</v>
      </c>
    </row>
    <row r="17" spans="1:6" ht="60.75" customHeight="1">
      <c r="A17" s="7">
        <v>8</v>
      </c>
      <c r="B17" s="2" t="s">
        <v>9</v>
      </c>
      <c r="C17" s="11" t="s">
        <v>16</v>
      </c>
      <c r="D17" s="5">
        <v>39</v>
      </c>
      <c r="E17" s="18">
        <v>721.62</v>
      </c>
      <c r="F17" s="22">
        <f t="shared" si="0"/>
        <v>28143.18</v>
      </c>
    </row>
    <row r="18" spans="1:6" ht="57.75" customHeight="1" thickBot="1">
      <c r="A18" s="8">
        <v>9</v>
      </c>
      <c r="B18" s="3" t="s">
        <v>10</v>
      </c>
      <c r="C18" s="13" t="s">
        <v>17</v>
      </c>
      <c r="D18" s="6">
        <v>546</v>
      </c>
      <c r="E18" s="19">
        <v>273.89</v>
      </c>
      <c r="F18" s="23">
        <f t="shared" si="0"/>
        <v>149543.94</v>
      </c>
    </row>
    <row r="19" spans="1:6" ht="20.25" customHeight="1">
      <c r="A19" s="26" t="s">
        <v>23</v>
      </c>
      <c r="B19" s="27"/>
      <c r="C19" s="27"/>
      <c r="D19" s="27"/>
      <c r="E19" s="27"/>
      <c r="F19" s="21">
        <f>SUM(F10:F18)</f>
        <v>1167744.24</v>
      </c>
    </row>
    <row r="20" spans="1:6" ht="37.5" customHeight="1" thickBot="1">
      <c r="A20" s="31" t="s">
        <v>30</v>
      </c>
      <c r="B20" s="32"/>
      <c r="C20" s="32"/>
      <c r="D20" s="32"/>
      <c r="E20" s="32"/>
      <c r="F20" s="33"/>
    </row>
  </sheetData>
  <mergeCells count="5">
    <mergeCell ref="A19:E19"/>
    <mergeCell ref="A20:F20"/>
    <mergeCell ref="A8:F8"/>
    <mergeCell ref="A5:F5"/>
    <mergeCell ref="A6:F6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lastPrinted>2021-11-10T12:38:27Z</cp:lastPrinted>
  <dcterms:created xsi:type="dcterms:W3CDTF">2021-11-09T19:00:33Z</dcterms:created>
  <dcterms:modified xsi:type="dcterms:W3CDTF">2022-07-13T17:02:11Z</dcterms:modified>
</cp:coreProperties>
</file>