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35" windowHeight="600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<sst xmlns="http://schemas.openxmlformats.org/spreadsheetml/2006/main" count="201" uniqueCount="145">
  <si>
    <t xml:space="preserve">                  ESTADO DO RIO DE JANEIRO</t>
  </si>
  <si>
    <t>ITEM</t>
  </si>
  <si>
    <t>DESCRIÇÃO</t>
  </si>
  <si>
    <t>UNID.</t>
  </si>
  <si>
    <t>QUANT.</t>
  </si>
  <si>
    <t>VALOR UNIT.</t>
  </si>
  <si>
    <t>VALOR 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</si>
  <si>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</si>
  <si>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</si>
  <si>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</si>
  <si>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</si>
  <si>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</si>
  <si>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</si>
  <si>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</si>
  <si>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</si>
  <si>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</si>
  <si>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</si>
  <si>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</si>
  <si>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</si>
  <si>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</si>
  <si>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</si>
  <si>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</si>
  <si>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</si>
  <si>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</si>
  <si>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</si>
  <si>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</si>
  <si>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</si>
  <si>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</si>
  <si>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</si>
  <si>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</si>
  <si>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</si>
  <si>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</si>
  <si>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</si>
  <si>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</si>
  <si>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</si>
  <si>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</si>
  <si>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</si>
  <si>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</si>
  <si>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</si>
  <si>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VALOR TOTAL:</t>
  </si>
  <si>
    <t>CONDIÇÕES DE CONTRATAÇÃO:</t>
  </si>
  <si>
    <t>PROCESSO Nº 1732/2021</t>
  </si>
  <si>
    <t>MATERIAL GRÁFICO</t>
  </si>
  <si>
    <t>Bloco Guia de Remessa 50x2 - 15 x 20,5 cm - 1ª via branca e 2ª via amarela - papel 50 g - 50 vias 1/0.</t>
  </si>
  <si>
    <t>Envelope ofício timbrado branco, 11,5 x 23 cm 90 g 1/0.</t>
  </si>
  <si>
    <t>Envelope saco pardo timbrado, 26 x 36 cm 90 g 1/0.</t>
  </si>
  <si>
    <t>Ficha de salário - familia 25 x 17 cm - frente e verso - papel 180 g.</t>
  </si>
  <si>
    <t>Capa de Processo papel cartão bristol azul, 240 g 33 x 48 cm 1/0.</t>
  </si>
  <si>
    <t xml:space="preserve">Bloco de requisição de material, em 02 vias, sendo a 1ªbranca e a 2ª cinza com 30 vias, 16 x 19 cm 1/0. </t>
  </si>
  <si>
    <t>Capa de Processo SF – sem janela – papel cartão bristol azul e verde, 240g/kraft. Medidas: (A) 32,5 x 48,0 e (F) 32,5 x 24,0cm - 3x0</t>
  </si>
  <si>
    <t>Folha “Convocação” impresso a1 cor preto em papel AP 75 tamanho A4</t>
  </si>
  <si>
    <t>Folha “Declaração de Comparecimento” impresso a1 cor preto em papel AP 75, tamanho A4</t>
  </si>
  <si>
    <t>Folha “Encaminhamento” impresso a1 cor preto em papel AP 75 tamanho A4</t>
  </si>
  <si>
    <t>Ficha “Atendimento Idoso” impresso a1 cor preto em papel AP 75 tamanho A4</t>
  </si>
  <si>
    <t>Ficha “Medida Socioeducativa” impresso a1 cor preto em papel AP 75 tamanho A4</t>
  </si>
  <si>
    <t>Folha de Evolução, impresso a1 cor preto em papel AP 75 tamanho A4</t>
  </si>
  <si>
    <t>Ficha de Acolhida impresso a1 cor preto em papel AP 75, tamanho A4</t>
  </si>
  <si>
    <t>Declaração de Residência com 100 folhas impresso a 1 cor em papel AP 75 tamanho A5</t>
  </si>
  <si>
    <t>Convocação com 100 folhas impresso a 1 cor em papel AP 75 tamanho A5</t>
  </si>
  <si>
    <t>Documentos Bolsa Família com 100 folhas impresso a 1 cor em papel AP 75 tamanho A6</t>
  </si>
  <si>
    <t>Documentos Bolsa Família Adulto com 100 folhas impresso a 1 cor em papel AP 75 tamanho A6</t>
  </si>
  <si>
    <t>Protocolo com 100 folhas impresso a 1 cor em papel AP 75 tamanho A6</t>
  </si>
  <si>
    <t>Pasta com Bolsa, impressão colorida em papel cartão 250g. tamanho 23 x 32 cm. complastificação</t>
  </si>
  <si>
    <t>Blocos Sec. Des. Social, 30 folhas impressão colorida em papel AP 75 tamanho A5, capa em papel reciclado</t>
  </si>
  <si>
    <t>Timbrado Conselho Tutelar impressão colorida em papel AP 75 tamanho A4</t>
  </si>
  <si>
    <t>Envelope SACO Conselho Tutelar impressão colorida em papel AP 90</t>
  </si>
  <si>
    <t>Capa de Processo Rosa Conselho Tutelar impresso a 1 cor em papel cartão Bristol 180 tamanho 23x32 (fechado)</t>
  </si>
  <si>
    <t>Acompanhamento Familiar com 100 folhas impresso a 1 cor em papel AP 75 tamanho A4</t>
  </si>
  <si>
    <t>Encaminhamento com 100 folhas impresso a 1 cor em papel AP 75 tamanho A3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</si>
  <si>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</si>
  <si>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</si>
  <si>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</si>
  <si>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</si>
  <si>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</si>
  <si>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</si>
  <si>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</si>
  <si>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</si>
  <si>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</si>
  <si>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</si>
  <si>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</si>
  <si>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</si>
  <si>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</si>
  <si>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</si>
  <si>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</si>
  <si>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</si>
  <si>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</si>
  <si>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</si>
  <si>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</si>
  <si>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</si>
  <si>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</si>
  <si>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</si>
  <si>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</si>
  <si>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</si>
  <si>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</si>
  <si>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</si>
  <si>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</si>
  <si>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</si>
  <si>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Ficha de Exclusão de Pessoa com 100 folhas impresso a 1 cor em papel AP 75 tamanho A4</t>
  </si>
  <si>
    <t>Substituição de Responsável com 100 folhas impresso a 1 cor em papel AP 75 tamanho A4</t>
  </si>
  <si>
    <t>Declaração de Comparecimento com 100 folhas impresso a 1 cor em papel AP 75 tamanho A4</t>
  </si>
  <si>
    <t>Encaminhamento Bolsa Família, impresso a 1 cor preto em papel AP 75 tamanho A4</t>
  </si>
  <si>
    <t>Registro das Famílias Incluídas, impresso a 1 cor preto em papel AP 75 tamanho A4</t>
  </si>
  <si>
    <t>Jogos com capa: Formulário de Atendimento Social com 3 folhas impresso a 1 cor em papel AP 75 tamanho A4. Capa em papel AP 120</t>
  </si>
  <si>
    <t>Formulário Único SEMDS, impressão colorida em papel AP 75 tamanho A3 com dobra</t>
  </si>
  <si>
    <t>Ficha de Desvinculação - SCFV, impresso a 1 cor preto em papel AP 75 tamanho A4</t>
  </si>
  <si>
    <t>Ficha de Cadastro Provisório - SCFV, impresso a 1 cor preto em papel AP 75 tamanho A4</t>
  </si>
  <si>
    <t>Declaração de Hipossuficiência, impresso a 1 cor preto em papel AP 75 tamanho A4</t>
  </si>
  <si>
    <t>Recibo de Entrega do Cartão RIOCARD, impresso a 1 cor preto em papel AP 75 tamanho A5</t>
  </si>
  <si>
    <t>Entrega de RIOCARD, impresso a 1 cor preto em papel AP 75 tamanho A4</t>
  </si>
  <si>
    <t>Ficha de Referência e Contra Referência, impressão colorida em papel AP 75 tamanho A4</t>
  </si>
  <si>
    <t>Encaminhamento CONSELHO TUTELAR com 100 folhas impressão colorida em papel AP 75 tamanho A4</t>
  </si>
  <si>
    <t>Termo de Responsabilidade CONSELHO TUTELAR com 100 folhas impressão colorida em papel AP 75 tamanho A4</t>
  </si>
  <si>
    <t>Ficha de Registro Atendimento CONSELHO TUTELAR com 100 folhas impressão colorida em papel AP 75 tamanho A4</t>
  </si>
  <si>
    <t>Termo de Responsabilidade Pais e Responsáveis CONSELHO TUTELAR com 100 folhas impressão colorida em papel AP 75 tamanho A4</t>
  </si>
  <si>
    <t>Encaminhamento a Defensoria Pública CONSELHO TUTELAR com 100 folhas impressão colorida em papel AP 75 tamanho A4</t>
  </si>
  <si>
    <t>Declaração de Entrega CONSELHO TUTELAR com 100 folhas impressão colorida em papel AP 75 tamanho A4</t>
  </si>
  <si>
    <t>Notificação CONSELHO TUTELAR com 100 folhas impressão colorida em papel AP 75 tamanho A4</t>
  </si>
  <si>
    <t>Termo de Aplicação de Medida CONSELHO TUTELAR com 100 folhas impressão colorida em papel AP 75 tamanho A4</t>
  </si>
  <si>
    <t>Termo de Advertência CONSELHO TUTELAR com 100 folhas impressão colorida em papel AP 75 tamanho A4</t>
  </si>
  <si>
    <t>Folder impressão colorida em papel Couche Brilho 90 tamanho A4 com duas dobras</t>
  </si>
  <si>
    <t>Panfletos impressão colorida em papel Couche Brilho 90 tamanho A5</t>
  </si>
  <si>
    <t>Cartaz impressão colorida em papel Couche Brilho 90 tamanho A3</t>
  </si>
  <si>
    <t>Banner, Lona Vinílica 440g, impressão digital, tamanho 2,0 x 1,0 m. Acabamento: bastão, ponteira e cordão.</t>
  </si>
  <si>
    <t>Adesivo para-brisas, adesivo vinílico, impressão digital, tamanho 10,0 x 40,0 cm. Acabamento: bastão, ponteira e cordão.</t>
  </si>
  <si>
    <t>BL</t>
  </si>
  <si>
    <t>FLS</t>
  </si>
  <si>
    <t>UNID</t>
  </si>
  <si>
    <t>UND</t>
  </si>
  <si>
    <t>6- As demais condições conforme o Termo de Referência.</t>
  </si>
  <si>
    <t>Bloco de BIM - Boletim de Informação Médica em 04 vias, sendo a 1ªbranca, a  2ª  azul, a 3ª rosa  e a 4ª amarela - 25 vias, 16 x 21 cm 1/0.</t>
  </si>
  <si>
    <t>Acompanhamento Jurídico/Saúde impresso a1 cor em papel AP 75 tamanho A4</t>
  </si>
  <si>
    <t>Acompanhamento PIA impresso a1 cor em papel AP 75 tamanho A4</t>
  </si>
  <si>
    <t>Declaração Gratuidade de Justiça com 100 folhas impresso a1 cor em papel AP 75 tamanho A4</t>
  </si>
  <si>
    <t>Declaração de Residência com 100 folhas impresso a1 cor em papel AP 75 tamanho A5</t>
  </si>
  <si>
    <t>Declaração de Residência COM VISITA com 100 folhas impresso a1 cor em papel AP 75 tamanho A5</t>
  </si>
  <si>
    <t>Cartaz Conselho Tutelar impressão colorida em papel couche 150 tamanho A3</t>
  </si>
  <si>
    <t>ANEXO DO TERMO DE REFERÊNCIA - ESTIMATIVA DA ADMINISTRAÇÃO</t>
  </si>
  <si>
    <r>
      <t xml:space="preserve">                   </t>
    </r>
    <r>
      <rPr>
        <b/>
        <sz val="16"/>
        <rFont val="Cambria"/>
        <family val="1"/>
      </rPr>
      <t>PREFEITURA MUNICIPAL DE ITABORAÍ</t>
    </r>
  </si>
  <si>
    <r>
      <rPr>
        <b/>
        <sz val="12"/>
        <rFont val="Cambria"/>
        <family val="1"/>
      </rPr>
      <t>2- VALIDADE DAS PROPOSTAS:</t>
    </r>
    <r>
      <rPr>
        <sz val="12"/>
        <rFont val="Cambria"/>
        <family val="1"/>
      </rPr>
      <t xml:space="preserve"> O Prazo de validade das propostas não deverá ser inferior a 60 (sessenta) dias a contar da data de sua emissão.</t>
    </r>
  </si>
  <si>
    <r>
      <rPr>
        <b/>
        <sz val="12"/>
        <color indexed="8"/>
        <rFont val="Cambria"/>
        <family val="1"/>
      </rPr>
      <t>3- QUALIFICAÇÃO TECNICA:</t>
    </r>
    <r>
      <rPr>
        <sz val="12"/>
        <color indexed="8"/>
        <rFont val="Cambria"/>
        <family val="1"/>
      </rPr>
      <t xml:space="preserve"> 
3.1- Comprovação de que o licitante forneceu, sem restrição, objeto igual ou semelhante ao indicado neste Termo. A comprovação será feita por meio de apresentação de no mínimo 01 (um) atestado, devidamente assinado, carimbado e em papel timbrado da empresa ou órgão comprador, compatível com o objeto da licitação.
3.2- Os produtos a serem fornecidos deverão obedecer às normas e especificações da Associação Brasileira de Normas Técnicas – ABNT e NBR correspondentes.
</t>
    </r>
  </si>
  <si>
    <r>
      <rPr>
        <b/>
        <sz val="12"/>
        <rFont val="Cambria"/>
        <family val="1"/>
      </rPr>
      <t>4- Constituem obrigações da CONTRATADA:</t>
    </r>
    <r>
      <rPr>
        <sz val="12"/>
        <rFont val="Cambria"/>
        <family val="1"/>
      </rPr>
      <t xml:space="preserve">
4.1- Efetuar a entrega dos bens em perfeitas condições, no prazo em local indicado pela Administração, em estrita observância das especificações do Edital e da proposta, acompanhado da respectiva nota fiscal constando detalhadamente as indicações da marca, fabricante, tipo, procedência e prazo de validade;
4.2- Responsabilizar-se pelos vícios e danos decorrentes do produto, de acordo com os artigos 12, 13, 18 e 26, do Código de Defesa do Consumidor (Lei nº 8.078, de 1990);
4.3- O dever previsto no parágrafo anterior implica na obrigação de, a critério da Administração, substituir, reparar, corrigir, remover, ou reconstruir, às suas expensas, no prazo máximo de 48 (quarenta e oito) horas, o produto com avarias ou defeitos;
4.4- Atender prontamente a quaisquer exigências da Administração, inerentes ao objeto da presente licitação;
4.5- Comunicar à Administração, no prazo máximo de 24 (vinte e quatro) horas que antecede a data da entrega, os motivos que impossibilitem o cumprimento do prazo previsto, com a devida comprovação;
4.6- Manter, durante toda a execução do contrato, em compatibilidade com as obrigações assumidas, todas as condições de habilitação e qualificação exigidas na licitação;
4.7- Não transferir a terceiros, por qualquer forma, nem mesmo parcialmente, as obrigações assumidas, nem subcontratar qualquer das prestações a que está obrigada, exceto nas condições autorizadas no Termo de Referência ou na minuta de contrato;
4.8- Responsabilizarem-se pelas despesas dos tributos, encargos trabalhistas, previdenciários, fiscais, comerciais, taxas, fretes, seguros, deslocamento de pessoal, prestação de garantia e quaisquer outras que incidam ou venham a incidir na execução do contrato.</t>
    </r>
  </si>
  <si>
    <r>
      <rPr>
        <b/>
        <sz val="12"/>
        <rFont val="Cambria"/>
        <family val="1"/>
      </rPr>
      <t xml:space="preserve">5- DO PAGAMENTO: </t>
    </r>
    <r>
      <rPr>
        <sz val="12"/>
        <rFont val="Cambria"/>
        <family val="1"/>
      </rPr>
      <t xml:space="preserve">
5.1- Os pagamentos serão creditados em conta corrente da titularidade da Contratada, desde que seja instruído com:
5.1.1- Pedido endereçado ao Ordenador de despesa, onde deverão constar os dados bancários (nome da Instituição Financeira Agencia e Conta Corrente);
5.1.2- Copia da nota fiscal, devidamente atestada, e as Certidões de Regularidade do Empregador (FGTS) e da de débitos Relativos a Créditos Tributários Federais e a divida Ativa da União;
5.2- O pagamento não poderá ser superior ao prazo de 30 (trinta) dia, contados a partir da data final do período de adimplemento da respectiva parcela.
</t>
    </r>
  </si>
  <si>
    <t>OBJETO: Conjunto de Procedimentos necessários ao registro formal de preços objetivando futuras aquisições de materiais de consumo (material gráfico), nos termos da legislação vigente, especificamente, a Lei Nacional nº. 8.666/93, Lei Nacional nº. 10.520/02 e os Decretos Municipais nº. 24/20 e nº 195/21;</t>
  </si>
  <si>
    <t>VALOR TOTAL POR EXTENSO: QUATROCENTOS E CINQUENTA E QUATRO MIL, OITOCENTOS E DOIS REAIS E SESSENTA E QUATRO CENTAVOS.</t>
  </si>
  <si>
    <r>
      <rPr>
        <b/>
        <sz val="11"/>
        <rFont val="Cambria"/>
        <family val="1"/>
      </rPr>
      <t>1- MÉTODOS E ESTRATÉGIA DE SUPRIMENTOS:</t>
    </r>
    <r>
      <rPr>
        <sz val="11"/>
        <rFont val="Cambria"/>
        <family val="1"/>
      </rPr>
      <t xml:space="preserve"> 
1.1-O prazo de entrega do(s) objeto(s) é de 15 (quinze) dias, contados da retirada da nota de empenho pela Contratada;
1.2- O(s) objeto(s) deverá(ão) ser entregue(s) de segunda a sexta-feira, das 09 às 16 horas, no Almoxarifado Central, localizado à Rua Doutor Pereira dos Santos, S/n.º, Centro – Itaboraí/RJ;
1.3- O(s) objeto(s) não poderá(ão) ter validade na data da entrega inferior a 2/3 (dois terços) do prazo total recomendado pelo fabricante, contra defeitos decorrentes de fabricação e deverá ser realizada a substituição quando for o caso, sem qualquer ônus à Prefeitura Municipal de Itaboraí;
1.4- Correrão por conta da Contratada, até a entrega do objeto, todas as despesas referentes à entrega do objeto, como, por exemplo, frete, tributo, etc;
1.5- O(s) objeto(s) deverá(ão) ser entregue(s) em perfeito estado e em sua(s) embalagem(ns) original(is) e em língua portuguesa ou rótulo com as mesmas características, a data de fabricação, modelo, garantia, prazo de validade, lote e o numero de registro de INMETRO, etc.; 
1.5.1- Poderá ser dispensado o recebimento provisório. Dispensado, o mesmo será substituído por recibo a ser emitido pelo responsável do Almoxarifado Central;
1.5.2- O(s) objeto(s) deverá(ão) ser entregues acompanhados da nota fiscal, onde constará detalhadamente, entre outros, as indicações da marca, fabricante, modelo, procedência, garantia e seu prazo, etc;
1.6- O(s) objeto(s) será(ão) recebido(s) definitivamente no prazo de 05 (cinco) dias, contados do recebimento provisório, pelo requisitante, após a verificação da qualidade e quantidade do material e conseqüente aceitação mediante termo circunstanciado;
1.6.1- Na hipótese de a verificação a que se refere à cláusula anterior não ser procedida dentro do prazo fixado, reputar-se-á como realizada, consumando-se o recebimento definitivo no dia do esgotamento do prazo.
1.7- O recebimento provisório ou definitivo do(s) objeto(s) não exclui a responsabilidade da Contratada pelos prejuízos resultantes da incorreta execução do Contrato;
1.8- O recebimento do(s) objeto(s) de valor(es) superior(res) a R$ 176.000,00 (cento e setenta e seis mil reais) será confiado a uma comissão de, no mínimo, 03 (três) membros, designados pela autoridade competente.
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</si>
</sst>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"/>
    <numFmt numFmtId="165" formatCode="[$R$-416]\ #,##0.00;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&quot;Ativar&quot;;&quot;Ativar&quot;;&quot;Desativar&quot;"/>
    <numFmt numFmtId="171" formatCode="_-[$R$-416]\ * #,##0.00_-;\-[$R$-416]\ * #,##0.00_-;_-[$R$-416]\ * &quot;-&quot;??_-;_-@_-"/>
  </numFmts>
  <fonts count="51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b/>
      <sz val="15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3"/>
      <name val="Cambria"/>
      <family val="1"/>
    </font>
    <font>
      <b/>
      <i/>
      <sz val="14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3" fillId="21" borderId="5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justify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2" fillId="0" borderId="10" xfId="0" applyFont="1" applyBorder="1" applyAlignment="1">
      <alignment horizontal="justify" vertical="center"/>
    </xf>
    <xf numFmtId="0" fontId="23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64" fontId="20" fillId="0" borderId="12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0" fontId="24" fillId="0" borderId="14" xfId="0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/>
    </xf>
    <xf numFmtId="0" fontId="27" fillId="0" borderId="15" xfId="0" applyFont="1" applyBorder="1" applyAlignment="1">
      <alignment horizontal="right" vertical="center"/>
    </xf>
    <xf numFmtId="165" fontId="23" fillId="34" borderId="11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center" vertical="center" wrapText="1"/>
    </xf>
    <xf numFmtId="171" fontId="26" fillId="0" borderId="11" xfId="49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8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514350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="50" zoomScaleNormal="75" zoomScaleSheetLayoutView="50" zoomScalePageLayoutView="0" workbookViewId="0" topLeftCell="A1">
      <selection activeCell="B60" sqref="B60"/>
    </sheetView>
  </sheetViews>
  <sheetFormatPr defaultColWidth="9.140625" defaultRowHeight="9.75" customHeight="1"/>
  <cols>
    <col min="1" max="1" width="10.421875" style="0" customWidth="1"/>
    <col min="2" max="2" width="117.00390625" style="0" customWidth="1"/>
    <col min="3" max="3" width="19.421875" style="1" customWidth="1"/>
    <col min="4" max="4" width="15.8515625" style="2" customWidth="1"/>
    <col min="5" max="5" width="22.28125" style="2" customWidth="1"/>
    <col min="6" max="6" width="29.7109375" style="0" customWidth="1"/>
  </cols>
  <sheetData>
    <row r="1" spans="1:6" ht="20.25" customHeight="1">
      <c r="A1" s="4"/>
      <c r="B1" s="5" t="s">
        <v>137</v>
      </c>
      <c r="C1" s="6"/>
      <c r="D1" s="7"/>
      <c r="E1" s="7"/>
      <c r="F1" s="4"/>
    </row>
    <row r="2" spans="1:6" ht="16.5" customHeight="1">
      <c r="A2" s="4"/>
      <c r="B2" s="8" t="s">
        <v>0</v>
      </c>
      <c r="C2" s="6"/>
      <c r="D2" s="7"/>
      <c r="E2" s="7"/>
      <c r="F2" s="4"/>
    </row>
    <row r="3" spans="1:6" ht="15.75" customHeight="1">
      <c r="A3" s="4"/>
      <c r="B3" s="8"/>
      <c r="C3" s="6"/>
      <c r="D3" s="7"/>
      <c r="E3" s="7"/>
      <c r="F3" s="4"/>
    </row>
    <row r="4" spans="1:6" ht="29.25" customHeight="1">
      <c r="A4" s="9" t="s">
        <v>136</v>
      </c>
      <c r="B4" s="9"/>
      <c r="C4" s="9"/>
      <c r="D4" s="9"/>
      <c r="E4" s="9"/>
      <c r="F4" s="9"/>
    </row>
    <row r="5" spans="1:6" ht="18" customHeight="1">
      <c r="A5" s="10" t="s">
        <v>41</v>
      </c>
      <c r="B5" s="11"/>
      <c r="C5" s="11"/>
      <c r="D5" s="12"/>
      <c r="E5" s="12"/>
      <c r="F5" s="11"/>
    </row>
    <row r="6" spans="1:6" ht="18" customHeight="1">
      <c r="A6" s="10"/>
      <c r="B6" s="11"/>
      <c r="C6" s="11"/>
      <c r="D6" s="12"/>
      <c r="E6" s="12"/>
      <c r="F6" s="11"/>
    </row>
    <row r="7" spans="1:6" ht="40.5" customHeight="1">
      <c r="A7" s="37" t="s">
        <v>142</v>
      </c>
      <c r="B7" s="37"/>
      <c r="C7" s="37"/>
      <c r="D7" s="37"/>
      <c r="E7" s="37"/>
      <c r="F7" s="37"/>
    </row>
    <row r="8" spans="1:6" ht="10.5" customHeight="1">
      <c r="A8" s="4"/>
      <c r="B8" s="11"/>
      <c r="C8" s="11"/>
      <c r="D8" s="12"/>
      <c r="E8" s="12"/>
      <c r="F8" s="11"/>
    </row>
    <row r="9" spans="1:6" ht="14.25" customHeight="1">
      <c r="A9" s="13"/>
      <c r="B9" s="13"/>
      <c r="C9" s="13"/>
      <c r="D9" s="13"/>
      <c r="E9" s="13"/>
      <c r="F9" s="13"/>
    </row>
    <row r="10" spans="1:6" ht="29.25" customHeight="1">
      <c r="A10" s="14" t="s">
        <v>42</v>
      </c>
      <c r="B10" s="14"/>
      <c r="C10" s="14"/>
      <c r="D10" s="14"/>
      <c r="E10" s="14"/>
      <c r="F10" s="14"/>
    </row>
    <row r="11" spans="1:6" ht="23.25" customHeight="1">
      <c r="A11" s="15" t="s">
        <v>1</v>
      </c>
      <c r="B11" s="16" t="s">
        <v>2</v>
      </c>
      <c r="C11" s="16" t="s">
        <v>3</v>
      </c>
      <c r="D11" s="17" t="s">
        <v>4</v>
      </c>
      <c r="E11" s="18" t="s">
        <v>5</v>
      </c>
      <c r="F11" s="15" t="s">
        <v>6</v>
      </c>
    </row>
    <row r="12" spans="1:6" ht="39" customHeight="1">
      <c r="A12" s="19" t="s">
        <v>7</v>
      </c>
      <c r="B12" s="20" t="s">
        <v>129</v>
      </c>
      <c r="C12" s="21" t="s">
        <v>124</v>
      </c>
      <c r="D12" s="21">
        <v>601</v>
      </c>
      <c r="E12" s="38">
        <v>20.96</v>
      </c>
      <c r="F12" s="22">
        <f>SUM(D12*E12)</f>
        <v>12596.960000000001</v>
      </c>
    </row>
    <row r="13" spans="1:6" ht="39.75" customHeight="1">
      <c r="A13" s="19" t="s">
        <v>8</v>
      </c>
      <c r="B13" s="20" t="s">
        <v>43</v>
      </c>
      <c r="C13" s="21" t="s">
        <v>124</v>
      </c>
      <c r="D13" s="21">
        <v>869</v>
      </c>
      <c r="E13" s="38">
        <v>11.89</v>
      </c>
      <c r="F13" s="22">
        <f>SUM(D13*E13)</f>
        <v>10332.41</v>
      </c>
    </row>
    <row r="14" spans="1:6" ht="24.75" customHeight="1">
      <c r="A14" s="19" t="s">
        <v>9</v>
      </c>
      <c r="B14" s="20" t="s">
        <v>44</v>
      </c>
      <c r="C14" s="21" t="s">
        <v>3</v>
      </c>
      <c r="D14" s="23">
        <v>13590</v>
      </c>
      <c r="E14" s="38">
        <v>0.69</v>
      </c>
      <c r="F14" s="22">
        <f>SUM(D14*E14)</f>
        <v>9377.099999999999</v>
      </c>
    </row>
    <row r="15" spans="1:6" ht="22.5" customHeight="1">
      <c r="A15" s="19" t="s">
        <v>10</v>
      </c>
      <c r="B15" s="20" t="s">
        <v>45</v>
      </c>
      <c r="C15" s="21" t="s">
        <v>3</v>
      </c>
      <c r="D15" s="23">
        <v>15715</v>
      </c>
      <c r="E15" s="38">
        <v>0.89</v>
      </c>
      <c r="F15" s="22">
        <f>SUM(D15*E15)</f>
        <v>13986.35</v>
      </c>
    </row>
    <row r="16" spans="1:6" ht="22.5" customHeight="1">
      <c r="A16" s="19" t="s">
        <v>11</v>
      </c>
      <c r="B16" s="20" t="s">
        <v>46</v>
      </c>
      <c r="C16" s="21" t="s">
        <v>3</v>
      </c>
      <c r="D16" s="21">
        <v>411</v>
      </c>
      <c r="E16" s="38">
        <v>4.88</v>
      </c>
      <c r="F16" s="22">
        <f>SUM(D16*E16)</f>
        <v>2005.68</v>
      </c>
    </row>
    <row r="17" spans="1:6" ht="20.25" customHeight="1">
      <c r="A17" s="19" t="s">
        <v>12</v>
      </c>
      <c r="B17" s="20" t="s">
        <v>47</v>
      </c>
      <c r="C17" s="21" t="s">
        <v>3</v>
      </c>
      <c r="D17" s="23">
        <v>57540</v>
      </c>
      <c r="E17" s="38">
        <v>1.75</v>
      </c>
      <c r="F17" s="22">
        <f>SUM(D17*E17)</f>
        <v>100695</v>
      </c>
    </row>
    <row r="18" spans="1:6" ht="39.75" customHeight="1">
      <c r="A18" s="19" t="s">
        <v>13</v>
      </c>
      <c r="B18" s="20" t="s">
        <v>48</v>
      </c>
      <c r="C18" s="21" t="s">
        <v>124</v>
      </c>
      <c r="D18" s="23">
        <v>1402</v>
      </c>
      <c r="E18" s="38">
        <v>11.12</v>
      </c>
      <c r="F18" s="22">
        <f>SUM(D18*E18)</f>
        <v>15590.24</v>
      </c>
    </row>
    <row r="19" spans="1:6" ht="40.5" customHeight="1">
      <c r="A19" s="19" t="s">
        <v>14</v>
      </c>
      <c r="B19" s="20" t="s">
        <v>49</v>
      </c>
      <c r="C19" s="21" t="s">
        <v>3</v>
      </c>
      <c r="D19" s="23">
        <v>2000</v>
      </c>
      <c r="E19" s="38">
        <v>1.61</v>
      </c>
      <c r="F19" s="22">
        <f>SUM(D19*E19)</f>
        <v>3220</v>
      </c>
    </row>
    <row r="20" spans="1:6" ht="24.75" customHeight="1">
      <c r="A20" s="19" t="s">
        <v>15</v>
      </c>
      <c r="B20" s="20" t="s">
        <v>50</v>
      </c>
      <c r="C20" s="21" t="s">
        <v>125</v>
      </c>
      <c r="D20" s="23">
        <v>4200</v>
      </c>
      <c r="E20" s="38">
        <v>0.51</v>
      </c>
      <c r="F20" s="22">
        <f>SUM(D20*E20)</f>
        <v>2142</v>
      </c>
    </row>
    <row r="21" spans="1:6" ht="28.5" customHeight="1">
      <c r="A21" s="19" t="s">
        <v>16</v>
      </c>
      <c r="B21" s="20" t="s">
        <v>51</v>
      </c>
      <c r="C21" s="21" t="s">
        <v>125</v>
      </c>
      <c r="D21" s="23">
        <v>4600</v>
      </c>
      <c r="E21" s="38">
        <v>0.51</v>
      </c>
      <c r="F21" s="22">
        <f>SUM(D21*E21)</f>
        <v>2346</v>
      </c>
    </row>
    <row r="22" spans="1:6" ht="21" customHeight="1">
      <c r="A22" s="19" t="s">
        <v>17</v>
      </c>
      <c r="B22" s="20" t="s">
        <v>52</v>
      </c>
      <c r="C22" s="21" t="s">
        <v>125</v>
      </c>
      <c r="D22" s="23">
        <v>4500</v>
      </c>
      <c r="E22" s="38">
        <v>0.51</v>
      </c>
      <c r="F22" s="22">
        <f>SUM(D22*E22)</f>
        <v>2295</v>
      </c>
    </row>
    <row r="23" spans="1:6" ht="20.25" customHeight="1">
      <c r="A23" s="19" t="s">
        <v>18</v>
      </c>
      <c r="B23" s="20" t="s">
        <v>53</v>
      </c>
      <c r="C23" s="21" t="s">
        <v>125</v>
      </c>
      <c r="D23" s="23">
        <v>4000</v>
      </c>
      <c r="E23" s="38">
        <v>0.51</v>
      </c>
      <c r="F23" s="22">
        <f>SUM(D23*E23)</f>
        <v>2040</v>
      </c>
    </row>
    <row r="24" spans="1:6" ht="21" customHeight="1">
      <c r="A24" s="19" t="s">
        <v>19</v>
      </c>
      <c r="B24" s="20" t="s">
        <v>54</v>
      </c>
      <c r="C24" s="21" t="s">
        <v>125</v>
      </c>
      <c r="D24" s="23">
        <v>4200</v>
      </c>
      <c r="E24" s="38">
        <v>1.21</v>
      </c>
      <c r="F24" s="22">
        <f>SUM(D24*E24)</f>
        <v>5082</v>
      </c>
    </row>
    <row r="25" spans="1:6" ht="21.75" customHeight="1">
      <c r="A25" s="19" t="s">
        <v>20</v>
      </c>
      <c r="B25" s="20" t="s">
        <v>55</v>
      </c>
      <c r="C25" s="21" t="s">
        <v>125</v>
      </c>
      <c r="D25" s="23">
        <v>4000</v>
      </c>
      <c r="E25" s="38">
        <v>0.51</v>
      </c>
      <c r="F25" s="22">
        <f>SUM(D25*E25)</f>
        <v>2040</v>
      </c>
    </row>
    <row r="26" spans="1:6" ht="21.75" customHeight="1">
      <c r="A26" s="19" t="s">
        <v>21</v>
      </c>
      <c r="B26" s="20" t="s">
        <v>56</v>
      </c>
      <c r="C26" s="21" t="s">
        <v>125</v>
      </c>
      <c r="D26" s="23">
        <v>4500</v>
      </c>
      <c r="E26" s="38">
        <v>1.21</v>
      </c>
      <c r="F26" s="22">
        <f>SUM(D26*E26)</f>
        <v>5445</v>
      </c>
    </row>
    <row r="27" spans="1:6" ht="21.75" customHeight="1">
      <c r="A27" s="19" t="s">
        <v>22</v>
      </c>
      <c r="B27" s="20" t="s">
        <v>130</v>
      </c>
      <c r="C27" s="21" t="s">
        <v>125</v>
      </c>
      <c r="D27" s="23">
        <v>3800</v>
      </c>
      <c r="E27" s="38">
        <v>0.51</v>
      </c>
      <c r="F27" s="22">
        <f>SUM(D27*E27)</f>
        <v>1938</v>
      </c>
    </row>
    <row r="28" spans="1:6" ht="22.5" customHeight="1">
      <c r="A28" s="19" t="s">
        <v>23</v>
      </c>
      <c r="B28" s="20" t="s">
        <v>131</v>
      </c>
      <c r="C28" s="21" t="s">
        <v>125</v>
      </c>
      <c r="D28" s="23">
        <v>4000</v>
      </c>
      <c r="E28" s="38">
        <v>0.51</v>
      </c>
      <c r="F28" s="22">
        <f>SUM(D28*E28)</f>
        <v>2040</v>
      </c>
    </row>
    <row r="29" spans="1:6" ht="24.75" customHeight="1">
      <c r="A29" s="19" t="s">
        <v>24</v>
      </c>
      <c r="B29" s="20" t="s">
        <v>132</v>
      </c>
      <c r="C29" s="21" t="s">
        <v>124</v>
      </c>
      <c r="D29" s="21">
        <v>150</v>
      </c>
      <c r="E29" s="38">
        <v>11.26</v>
      </c>
      <c r="F29" s="22">
        <f>SUM(D29*E29)</f>
        <v>1689</v>
      </c>
    </row>
    <row r="30" spans="1:6" ht="22.5" customHeight="1">
      <c r="A30" s="19" t="s">
        <v>25</v>
      </c>
      <c r="B30" s="20" t="s">
        <v>133</v>
      </c>
      <c r="C30" s="21" t="s">
        <v>124</v>
      </c>
      <c r="D30" s="21">
        <v>210</v>
      </c>
      <c r="E30" s="38">
        <v>9.08</v>
      </c>
      <c r="F30" s="22">
        <f>SUM(D30*E30)</f>
        <v>1906.8</v>
      </c>
    </row>
    <row r="31" spans="1:6" ht="39" customHeight="1">
      <c r="A31" s="19" t="s">
        <v>26</v>
      </c>
      <c r="B31" s="20" t="s">
        <v>134</v>
      </c>
      <c r="C31" s="21" t="s">
        <v>124</v>
      </c>
      <c r="D31" s="21">
        <v>170</v>
      </c>
      <c r="E31" s="38">
        <v>9.08</v>
      </c>
      <c r="F31" s="22">
        <f>SUM(D31*E31)</f>
        <v>1543.6</v>
      </c>
    </row>
    <row r="32" spans="1:6" ht="20.25" customHeight="1">
      <c r="A32" s="19" t="s">
        <v>27</v>
      </c>
      <c r="B32" s="20" t="s">
        <v>58</v>
      </c>
      <c r="C32" s="21" t="s">
        <v>124</v>
      </c>
      <c r="D32" s="21">
        <v>220</v>
      </c>
      <c r="E32" s="38">
        <v>9.08</v>
      </c>
      <c r="F32" s="22">
        <f>SUM(D32*E32)</f>
        <v>1997.6</v>
      </c>
    </row>
    <row r="33" spans="1:6" ht="21" customHeight="1">
      <c r="A33" s="19" t="s">
        <v>28</v>
      </c>
      <c r="B33" s="20" t="s">
        <v>59</v>
      </c>
      <c r="C33" s="21" t="s">
        <v>124</v>
      </c>
      <c r="D33" s="21">
        <v>300</v>
      </c>
      <c r="E33" s="38">
        <v>4.97</v>
      </c>
      <c r="F33" s="22">
        <f>SUM(D33*E33)</f>
        <v>1491</v>
      </c>
    </row>
    <row r="34" spans="1:6" ht="23.25" customHeight="1">
      <c r="A34" s="19" t="s">
        <v>29</v>
      </c>
      <c r="B34" s="20" t="s">
        <v>60</v>
      </c>
      <c r="C34" s="21" t="s">
        <v>124</v>
      </c>
      <c r="D34" s="21">
        <v>90</v>
      </c>
      <c r="E34" s="38">
        <v>9.57</v>
      </c>
      <c r="F34" s="22">
        <f>SUM(D34*E34)</f>
        <v>861.3000000000001</v>
      </c>
    </row>
    <row r="35" spans="1:6" ht="24" customHeight="1">
      <c r="A35" s="19" t="s">
        <v>30</v>
      </c>
      <c r="B35" s="20" t="s">
        <v>61</v>
      </c>
      <c r="C35" s="21" t="s">
        <v>124</v>
      </c>
      <c r="D35" s="21">
        <v>600</v>
      </c>
      <c r="E35" s="38">
        <v>4.65</v>
      </c>
      <c r="F35" s="22">
        <f>SUM(D35*E35)</f>
        <v>2790</v>
      </c>
    </row>
    <row r="36" spans="1:6" ht="39.75" customHeight="1">
      <c r="A36" s="19" t="s">
        <v>31</v>
      </c>
      <c r="B36" s="20" t="s">
        <v>62</v>
      </c>
      <c r="C36" s="21" t="s">
        <v>125</v>
      </c>
      <c r="D36" s="23">
        <v>10000</v>
      </c>
      <c r="E36" s="38">
        <v>2.64</v>
      </c>
      <c r="F36" s="22">
        <f>SUM(D36*E36)</f>
        <v>26400</v>
      </c>
    </row>
    <row r="37" spans="1:6" ht="39.75" customHeight="1">
      <c r="A37" s="19" t="s">
        <v>32</v>
      </c>
      <c r="B37" s="20" t="s">
        <v>63</v>
      </c>
      <c r="C37" s="21" t="s">
        <v>124</v>
      </c>
      <c r="D37" s="23">
        <v>5200</v>
      </c>
      <c r="E37" s="38">
        <v>3.51</v>
      </c>
      <c r="F37" s="22">
        <f>SUM(D37*E37)</f>
        <v>18252</v>
      </c>
    </row>
    <row r="38" spans="1:6" ht="21.75" customHeight="1">
      <c r="A38" s="19" t="s">
        <v>33</v>
      </c>
      <c r="B38" s="20" t="s">
        <v>135</v>
      </c>
      <c r="C38" s="21" t="s">
        <v>125</v>
      </c>
      <c r="D38" s="23">
        <v>2200</v>
      </c>
      <c r="E38" s="38">
        <v>1.28</v>
      </c>
      <c r="F38" s="22">
        <f>SUM(D38*E38)</f>
        <v>2816</v>
      </c>
    </row>
    <row r="39" spans="1:6" ht="21.75" customHeight="1">
      <c r="A39" s="19" t="s">
        <v>34</v>
      </c>
      <c r="B39" s="20" t="s">
        <v>64</v>
      </c>
      <c r="C39" s="21" t="s">
        <v>125</v>
      </c>
      <c r="D39" s="23">
        <v>100000</v>
      </c>
      <c r="E39" s="38">
        <v>0.2</v>
      </c>
      <c r="F39" s="22">
        <f>SUM(D39*E39)</f>
        <v>20000</v>
      </c>
    </row>
    <row r="40" spans="1:6" ht="21" customHeight="1">
      <c r="A40" s="19" t="s">
        <v>35</v>
      </c>
      <c r="B40" s="20" t="s">
        <v>65</v>
      </c>
      <c r="C40" s="21" t="s">
        <v>125</v>
      </c>
      <c r="D40" s="23">
        <v>20000</v>
      </c>
      <c r="E40" s="38">
        <v>1.01</v>
      </c>
      <c r="F40" s="22">
        <f>SUM(D40*E40)</f>
        <v>20200</v>
      </c>
    </row>
    <row r="41" spans="1:6" ht="39.75" customHeight="1">
      <c r="A41" s="19" t="s">
        <v>36</v>
      </c>
      <c r="B41" s="20" t="s">
        <v>66</v>
      </c>
      <c r="C41" s="21" t="s">
        <v>125</v>
      </c>
      <c r="D41" s="23">
        <v>23000</v>
      </c>
      <c r="E41" s="38">
        <v>1.54</v>
      </c>
      <c r="F41" s="22">
        <f>SUM(D41*E41)</f>
        <v>35420</v>
      </c>
    </row>
    <row r="42" spans="1:6" ht="21.75" customHeight="1">
      <c r="A42" s="19" t="s">
        <v>37</v>
      </c>
      <c r="B42" s="20" t="s">
        <v>67</v>
      </c>
      <c r="C42" s="21" t="s">
        <v>124</v>
      </c>
      <c r="D42" s="21">
        <v>200</v>
      </c>
      <c r="E42" s="38">
        <v>11</v>
      </c>
      <c r="F42" s="22">
        <f>SUM(D42*E42)</f>
        <v>2200</v>
      </c>
    </row>
    <row r="43" spans="1:6" ht="21" customHeight="1">
      <c r="A43" s="19" t="s">
        <v>38</v>
      </c>
      <c r="B43" s="20" t="s">
        <v>68</v>
      </c>
      <c r="C43" s="21" t="s">
        <v>124</v>
      </c>
      <c r="D43" s="21">
        <v>100</v>
      </c>
      <c r="E43" s="38">
        <v>16.57</v>
      </c>
      <c r="F43" s="22">
        <f>SUM(D43*E43)</f>
        <v>1657</v>
      </c>
    </row>
    <row r="44" spans="1:6" ht="22.5" customHeight="1">
      <c r="A44" s="19" t="s">
        <v>69</v>
      </c>
      <c r="B44" s="20" t="s">
        <v>97</v>
      </c>
      <c r="C44" s="21" t="s">
        <v>124</v>
      </c>
      <c r="D44" s="21">
        <v>90</v>
      </c>
      <c r="E44" s="38">
        <v>16.21</v>
      </c>
      <c r="F44" s="22">
        <f>SUM(D44*E44)</f>
        <v>1458.9</v>
      </c>
    </row>
    <row r="45" spans="1:6" ht="22.5" customHeight="1">
      <c r="A45" s="19" t="s">
        <v>70</v>
      </c>
      <c r="B45" s="20" t="s">
        <v>98</v>
      </c>
      <c r="C45" s="21" t="s">
        <v>124</v>
      </c>
      <c r="D45" s="21">
        <v>110</v>
      </c>
      <c r="E45" s="38">
        <v>16.21</v>
      </c>
      <c r="F45" s="22">
        <f>SUM(D45*E45)</f>
        <v>1783.1000000000001</v>
      </c>
    </row>
    <row r="46" spans="1:6" ht="21.75" customHeight="1">
      <c r="A46" s="19" t="s">
        <v>71</v>
      </c>
      <c r="B46" s="20" t="s">
        <v>99</v>
      </c>
      <c r="C46" s="21" t="s">
        <v>124</v>
      </c>
      <c r="D46" s="21">
        <v>200</v>
      </c>
      <c r="E46" s="38">
        <v>11</v>
      </c>
      <c r="F46" s="22">
        <f>SUM(D46*E46)</f>
        <v>2200</v>
      </c>
    </row>
    <row r="47" spans="1:6" ht="22.5" customHeight="1">
      <c r="A47" s="19" t="s">
        <v>72</v>
      </c>
      <c r="B47" s="20" t="s">
        <v>100</v>
      </c>
      <c r="C47" s="21" t="s">
        <v>125</v>
      </c>
      <c r="D47" s="23">
        <v>10000</v>
      </c>
      <c r="E47" s="38">
        <v>0.23</v>
      </c>
      <c r="F47" s="22">
        <f>SUM(D47*E47)</f>
        <v>2300</v>
      </c>
    </row>
    <row r="48" spans="1:6" ht="21.75" customHeight="1">
      <c r="A48" s="19" t="s">
        <v>73</v>
      </c>
      <c r="B48" s="20" t="s">
        <v>101</v>
      </c>
      <c r="C48" s="21" t="s">
        <v>125</v>
      </c>
      <c r="D48" s="23">
        <v>10000</v>
      </c>
      <c r="E48" s="38">
        <v>0.23</v>
      </c>
      <c r="F48" s="22">
        <f>SUM(D48*E48)</f>
        <v>2300</v>
      </c>
    </row>
    <row r="49" spans="1:6" ht="21" customHeight="1">
      <c r="A49" s="19" t="s">
        <v>74</v>
      </c>
      <c r="B49" s="20" t="s">
        <v>57</v>
      </c>
      <c r="C49" s="21" t="s">
        <v>124</v>
      </c>
      <c r="D49" s="21">
        <v>120</v>
      </c>
      <c r="E49" s="38">
        <v>15.05</v>
      </c>
      <c r="F49" s="22">
        <f>SUM(D49*E49)</f>
        <v>1806</v>
      </c>
    </row>
    <row r="50" spans="1:6" ht="39" customHeight="1">
      <c r="A50" s="19" t="s">
        <v>75</v>
      </c>
      <c r="B50" s="20" t="s">
        <v>102</v>
      </c>
      <c r="C50" s="21" t="s">
        <v>126</v>
      </c>
      <c r="D50" s="23">
        <v>1200</v>
      </c>
      <c r="E50" s="38">
        <v>3.5</v>
      </c>
      <c r="F50" s="22">
        <f>SUM(D50*E50)</f>
        <v>4200</v>
      </c>
    </row>
    <row r="51" spans="1:6" ht="21.75" customHeight="1">
      <c r="A51" s="19" t="s">
        <v>76</v>
      </c>
      <c r="B51" s="20" t="s">
        <v>103</v>
      </c>
      <c r="C51" s="21" t="s">
        <v>126</v>
      </c>
      <c r="D51" s="23">
        <v>12000</v>
      </c>
      <c r="E51" s="38">
        <v>0.59</v>
      </c>
      <c r="F51" s="22">
        <f>SUM(D51*E51)</f>
        <v>7080</v>
      </c>
    </row>
    <row r="52" spans="1:6" ht="21" customHeight="1">
      <c r="A52" s="19" t="s">
        <v>77</v>
      </c>
      <c r="B52" s="20" t="s">
        <v>104</v>
      </c>
      <c r="C52" s="21" t="s">
        <v>125</v>
      </c>
      <c r="D52" s="23">
        <v>4800</v>
      </c>
      <c r="E52" s="38">
        <v>0.57</v>
      </c>
      <c r="F52" s="22">
        <f>SUM(D52*E52)</f>
        <v>2735.9999999999995</v>
      </c>
    </row>
    <row r="53" spans="1:6" ht="24" customHeight="1">
      <c r="A53" s="19" t="s">
        <v>78</v>
      </c>
      <c r="B53" s="20" t="s">
        <v>105</v>
      </c>
      <c r="C53" s="21" t="s">
        <v>125</v>
      </c>
      <c r="D53" s="23">
        <v>4800</v>
      </c>
      <c r="E53" s="38">
        <v>0.57</v>
      </c>
      <c r="F53" s="22">
        <f>SUM(D53*E53)</f>
        <v>2735.9999999999995</v>
      </c>
    </row>
    <row r="54" spans="1:6" ht="21.75" customHeight="1">
      <c r="A54" s="19" t="s">
        <v>79</v>
      </c>
      <c r="B54" s="20" t="s">
        <v>106</v>
      </c>
      <c r="C54" s="21" t="s">
        <v>125</v>
      </c>
      <c r="D54" s="23">
        <v>2400</v>
      </c>
      <c r="E54" s="38">
        <v>0.57</v>
      </c>
      <c r="F54" s="22">
        <f>SUM(D54*E54)</f>
        <v>1367.9999999999998</v>
      </c>
    </row>
    <row r="55" spans="1:6" ht="28.5" customHeight="1">
      <c r="A55" s="19" t="s">
        <v>80</v>
      </c>
      <c r="B55" s="20" t="s">
        <v>107</v>
      </c>
      <c r="C55" s="21" t="s">
        <v>125</v>
      </c>
      <c r="D55" s="23">
        <v>4000</v>
      </c>
      <c r="E55" s="38">
        <v>0.57</v>
      </c>
      <c r="F55" s="22">
        <f>SUM(D55*E55)</f>
        <v>2280</v>
      </c>
    </row>
    <row r="56" spans="1:6" ht="24" customHeight="1">
      <c r="A56" s="19" t="s">
        <v>81</v>
      </c>
      <c r="B56" s="20" t="s">
        <v>108</v>
      </c>
      <c r="C56" s="21" t="s">
        <v>125</v>
      </c>
      <c r="D56" s="23">
        <v>4000</v>
      </c>
      <c r="E56" s="38">
        <v>0.57</v>
      </c>
      <c r="F56" s="22">
        <f>SUM(D56*E56)</f>
        <v>2280</v>
      </c>
    </row>
    <row r="57" spans="1:6" ht="24" customHeight="1">
      <c r="A57" s="19" t="s">
        <v>82</v>
      </c>
      <c r="B57" s="20" t="s">
        <v>109</v>
      </c>
      <c r="C57" s="21" t="s">
        <v>125</v>
      </c>
      <c r="D57" s="23">
        <v>24000</v>
      </c>
      <c r="E57" s="38">
        <v>0.17</v>
      </c>
      <c r="F57" s="22">
        <f>SUM(D57*E57)</f>
        <v>4080.0000000000005</v>
      </c>
    </row>
    <row r="58" spans="1:6" ht="39.75" customHeight="1">
      <c r="A58" s="19" t="s">
        <v>83</v>
      </c>
      <c r="B58" s="20" t="s">
        <v>110</v>
      </c>
      <c r="C58" s="21" t="s">
        <v>124</v>
      </c>
      <c r="D58" s="21">
        <v>120</v>
      </c>
      <c r="E58" s="38">
        <v>16.21</v>
      </c>
      <c r="F58" s="22">
        <f>SUM(D58*E58)</f>
        <v>1945.2</v>
      </c>
    </row>
    <row r="59" spans="1:6" ht="39.75" customHeight="1">
      <c r="A59" s="19" t="s">
        <v>84</v>
      </c>
      <c r="B59" s="20" t="s">
        <v>111</v>
      </c>
      <c r="C59" s="21" t="s">
        <v>124</v>
      </c>
      <c r="D59" s="21">
        <v>120</v>
      </c>
      <c r="E59" s="38">
        <v>16.24</v>
      </c>
      <c r="F59" s="22">
        <f>SUM(D59*E59)</f>
        <v>1948.7999999999997</v>
      </c>
    </row>
    <row r="60" spans="1:6" ht="42" customHeight="1">
      <c r="A60" s="19" t="s">
        <v>85</v>
      </c>
      <c r="B60" s="20" t="s">
        <v>112</v>
      </c>
      <c r="C60" s="21" t="s">
        <v>124</v>
      </c>
      <c r="D60" s="21">
        <v>240</v>
      </c>
      <c r="E60" s="38">
        <v>11.16</v>
      </c>
      <c r="F60" s="22">
        <f>SUM(D60*E60)</f>
        <v>2678.4</v>
      </c>
    </row>
    <row r="61" spans="1:6" ht="40.5" customHeight="1">
      <c r="A61" s="19" t="s">
        <v>86</v>
      </c>
      <c r="B61" s="20" t="s">
        <v>113</v>
      </c>
      <c r="C61" s="21" t="s">
        <v>124</v>
      </c>
      <c r="D61" s="21">
        <v>240</v>
      </c>
      <c r="E61" s="38">
        <v>11.16</v>
      </c>
      <c r="F61" s="22">
        <f>SUM(D61*E61)</f>
        <v>2678.4</v>
      </c>
    </row>
    <row r="62" spans="1:6" ht="36">
      <c r="A62" s="19" t="s">
        <v>87</v>
      </c>
      <c r="B62" s="20" t="s">
        <v>114</v>
      </c>
      <c r="C62" s="21" t="s">
        <v>124</v>
      </c>
      <c r="D62" s="21">
        <v>180</v>
      </c>
      <c r="E62" s="38">
        <v>11.23</v>
      </c>
      <c r="F62" s="22">
        <f>SUM(D62*E62)</f>
        <v>2021.4</v>
      </c>
    </row>
    <row r="63" spans="1:6" ht="38.25" customHeight="1">
      <c r="A63" s="19" t="s">
        <v>88</v>
      </c>
      <c r="B63" s="20" t="s">
        <v>115</v>
      </c>
      <c r="C63" s="21" t="s">
        <v>124</v>
      </c>
      <c r="D63" s="21">
        <v>240</v>
      </c>
      <c r="E63" s="38">
        <v>11.16</v>
      </c>
      <c r="F63" s="22">
        <f>SUM(D63*E63)</f>
        <v>2678.4</v>
      </c>
    </row>
    <row r="64" spans="1:6" ht="39.75" customHeight="1">
      <c r="A64" s="19" t="s">
        <v>89</v>
      </c>
      <c r="B64" s="20" t="s">
        <v>116</v>
      </c>
      <c r="C64" s="21" t="s">
        <v>124</v>
      </c>
      <c r="D64" s="21">
        <v>240</v>
      </c>
      <c r="E64" s="38">
        <v>11.16</v>
      </c>
      <c r="F64" s="22">
        <f>SUM(D64*E64)</f>
        <v>2678.4</v>
      </c>
    </row>
    <row r="65" spans="1:6" ht="39.75" customHeight="1">
      <c r="A65" s="19" t="s">
        <v>90</v>
      </c>
      <c r="B65" s="20" t="s">
        <v>117</v>
      </c>
      <c r="C65" s="21" t="s">
        <v>124</v>
      </c>
      <c r="D65" s="21">
        <v>120</v>
      </c>
      <c r="E65" s="38">
        <v>11.16</v>
      </c>
      <c r="F65" s="22">
        <f>SUM(D65*E65)</f>
        <v>1339.2</v>
      </c>
    </row>
    <row r="66" spans="1:6" ht="42.75" customHeight="1">
      <c r="A66" s="19" t="s">
        <v>91</v>
      </c>
      <c r="B66" s="20" t="s">
        <v>118</v>
      </c>
      <c r="C66" s="21" t="s">
        <v>124</v>
      </c>
      <c r="D66" s="21">
        <v>240</v>
      </c>
      <c r="E66" s="38">
        <v>11.16</v>
      </c>
      <c r="F66" s="22">
        <f>SUM(D66*E66)</f>
        <v>2678.4</v>
      </c>
    </row>
    <row r="67" spans="1:6" ht="22.5" customHeight="1">
      <c r="A67" s="19" t="s">
        <v>92</v>
      </c>
      <c r="B67" s="20" t="s">
        <v>119</v>
      </c>
      <c r="C67" s="21" t="s">
        <v>126</v>
      </c>
      <c r="D67" s="23">
        <v>100000</v>
      </c>
      <c r="E67" s="38">
        <v>0.2</v>
      </c>
      <c r="F67" s="22">
        <f>SUM(D67*E67)</f>
        <v>20000</v>
      </c>
    </row>
    <row r="68" spans="1:6" ht="21.75" customHeight="1">
      <c r="A68" s="19" t="s">
        <v>93</v>
      </c>
      <c r="B68" s="20" t="s">
        <v>120</v>
      </c>
      <c r="C68" s="21" t="s">
        <v>125</v>
      </c>
      <c r="D68" s="23">
        <v>100000</v>
      </c>
      <c r="E68" s="38">
        <v>0.13</v>
      </c>
      <c r="F68" s="22">
        <f>SUM(D68*E68)</f>
        <v>13000</v>
      </c>
    </row>
    <row r="69" spans="1:6" ht="25.5" customHeight="1">
      <c r="A69" s="19" t="s">
        <v>94</v>
      </c>
      <c r="B69" s="20" t="s">
        <v>121</v>
      </c>
      <c r="C69" s="21" t="s">
        <v>125</v>
      </c>
      <c r="D69" s="23">
        <v>10000</v>
      </c>
      <c r="E69" s="38">
        <v>0.53</v>
      </c>
      <c r="F69" s="22">
        <f>SUM(D69*E69)</f>
        <v>5300</v>
      </c>
    </row>
    <row r="70" spans="1:6" ht="39.75" customHeight="1">
      <c r="A70" s="19" t="s">
        <v>95</v>
      </c>
      <c r="B70" s="20" t="s">
        <v>122</v>
      </c>
      <c r="C70" s="21" t="s">
        <v>127</v>
      </c>
      <c r="D70" s="21">
        <v>100</v>
      </c>
      <c r="E70" s="38">
        <v>229.92</v>
      </c>
      <c r="F70" s="22">
        <f>SUM(D70*E70)</f>
        <v>22992</v>
      </c>
    </row>
    <row r="71" spans="1:6" ht="42.75" customHeight="1">
      <c r="A71" s="19" t="s">
        <v>96</v>
      </c>
      <c r="B71" s="20" t="s">
        <v>123</v>
      </c>
      <c r="C71" s="21" t="s">
        <v>127</v>
      </c>
      <c r="D71" s="21">
        <v>200</v>
      </c>
      <c r="E71" s="38">
        <v>9.3</v>
      </c>
      <c r="F71" s="22">
        <f>SUM(D71*E71)</f>
        <v>1860.0000000000002</v>
      </c>
    </row>
    <row r="72" spans="1:6" ht="20.25" customHeight="1">
      <c r="A72" s="24" t="s">
        <v>39</v>
      </c>
      <c r="B72" s="25"/>
      <c r="C72" s="25"/>
      <c r="D72" s="25"/>
      <c r="E72" s="24"/>
      <c r="F72" s="26">
        <f>SUM(F12:F71)</f>
        <v>454802.64000000013</v>
      </c>
    </row>
    <row r="73" spans="1:6" ht="24.75" customHeight="1">
      <c r="A73" s="27" t="s">
        <v>143</v>
      </c>
      <c r="B73" s="27"/>
      <c r="C73" s="27"/>
      <c r="D73" s="27"/>
      <c r="E73" s="27"/>
      <c r="F73" s="27"/>
    </row>
    <row r="74" spans="1:6" ht="42.75" customHeight="1">
      <c r="A74" s="28" t="s">
        <v>40</v>
      </c>
      <c r="B74" s="29"/>
      <c r="C74" s="30"/>
      <c r="D74" s="31"/>
      <c r="E74" s="31"/>
      <c r="F74" s="29"/>
    </row>
    <row r="75" spans="1:6" ht="409.5" customHeight="1">
      <c r="A75" s="39" t="s">
        <v>144</v>
      </c>
      <c r="B75" s="39"/>
      <c r="C75" s="39"/>
      <c r="D75" s="39"/>
      <c r="E75" s="39"/>
      <c r="F75" s="39"/>
    </row>
    <row r="76" spans="1:6" ht="47.25" customHeight="1">
      <c r="A76" s="33" t="s">
        <v>138</v>
      </c>
      <c r="B76" s="33"/>
      <c r="C76" s="33"/>
      <c r="D76" s="33"/>
      <c r="E76" s="33"/>
      <c r="F76" s="33"/>
    </row>
    <row r="77" spans="1:6" ht="94.5" customHeight="1">
      <c r="A77" s="34" t="s">
        <v>139</v>
      </c>
      <c r="B77" s="34"/>
      <c r="C77" s="34"/>
      <c r="D77" s="34"/>
      <c r="E77" s="34"/>
      <c r="F77" s="34"/>
    </row>
    <row r="78" spans="1:6" s="3" customFormat="1" ht="393" customHeight="1">
      <c r="A78" s="32" t="s">
        <v>140</v>
      </c>
      <c r="B78" s="32"/>
      <c r="C78" s="32"/>
      <c r="D78" s="32"/>
      <c r="E78" s="32"/>
      <c r="F78" s="32"/>
    </row>
    <row r="79" spans="1:6" ht="147.75" customHeight="1">
      <c r="A79" s="32" t="s">
        <v>141</v>
      </c>
      <c r="B79" s="32"/>
      <c r="C79" s="32"/>
      <c r="D79" s="32"/>
      <c r="E79" s="32"/>
      <c r="F79" s="32"/>
    </row>
    <row r="80" spans="1:6" ht="27.75" customHeight="1">
      <c r="A80" s="35" t="s">
        <v>128</v>
      </c>
      <c r="B80" s="35"/>
      <c r="C80" s="35"/>
      <c r="D80" s="35"/>
      <c r="E80" s="35"/>
      <c r="F80" s="35"/>
    </row>
    <row r="81" spans="1:6" ht="14.25" customHeight="1">
      <c r="A81" s="36"/>
      <c r="B81" s="36"/>
      <c r="C81" s="36"/>
      <c r="D81" s="36"/>
      <c r="E81" s="36"/>
      <c r="F81" s="36"/>
    </row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</sheetData>
  <sheetProtection selectLockedCells="1" selectUnlockedCells="1"/>
  <mergeCells count="12">
    <mergeCell ref="A80:F80"/>
    <mergeCell ref="A73:F73"/>
    <mergeCell ref="A75:F75"/>
    <mergeCell ref="A76:F76"/>
    <mergeCell ref="A77:F77"/>
    <mergeCell ref="A78:F78"/>
    <mergeCell ref="A79:F79"/>
    <mergeCell ref="A4:F4"/>
    <mergeCell ref="A7:F7"/>
    <mergeCell ref="A9:F9"/>
    <mergeCell ref="A10:F10"/>
    <mergeCell ref="A72:E72"/>
  </mergeCells>
  <printOptions/>
  <pageMargins left="0.7618055555555555" right="0.19652777777777777" top="1.1118055555555555" bottom="0.29791666666666666" header="0.5118055555555555" footer="0.5118055555555555"/>
  <pageSetup horizontalDpi="300" verticalDpi="300" orientation="landscape" paperSize="9" scale="55" r:id="rId2"/>
  <rowBreaks count="3" manualBreakCount="3">
    <brk id="35" max="255" man="1"/>
    <brk id="63" max="255" man="1"/>
    <brk id="7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3" zoomScaleSheetLayoutView="83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3" zoomScaleSheetLayoutView="83" zoomScalePageLayoutView="0"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>Usuario</cp:lastModifiedBy>
  <cp:lastPrinted>2021-10-27T13:58:06Z</cp:lastPrinted>
  <dcterms:created xsi:type="dcterms:W3CDTF">2021-06-29T16:45:01Z</dcterms:created>
  <dcterms:modified xsi:type="dcterms:W3CDTF">2021-10-27T13:58:14Z</dcterms:modified>
  <cp:category/>
  <cp:version/>
  <cp:contentType/>
  <cp:contentStatus/>
</cp:coreProperties>
</file>