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'Plan1'!$A$1:$F$42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<sst xmlns="http://schemas.openxmlformats.org/spreadsheetml/2006/main" count="89" uniqueCount="67">
  <si>
    <t xml:space="preserve">              PREFEITURA MUNICIPAL DE ITABORAÍ</t>
  </si>
  <si>
    <t xml:space="preserve">              ESTADO DO RIO DE JANEIRO</t>
  </si>
  <si>
    <t xml:space="preserve">             SECRETARIA MUNICIPAL DE COMPRAS,                                                  LICITAÇÕES E CONTRATOS</t>
  </si>
  <si>
    <t>ANEXO DO TERMO DE REFERÊNCIA/ ESTIMATIVA DA ADMINISTRAÇÃO</t>
  </si>
  <si>
    <t>PROCESSO Nº  5082/2021</t>
  </si>
  <si>
    <t>OBJETO: “CONJUNTO DE PROCEDIMENTOS NECESSÁRIOS AO REGISTRO FORMAL DE PREÇOS OBJETIVANDO FUTURAS Aquisições de MATERIAL ELÉTRICO destinados a atender a demanda do Departamento de Iluminação Pública da Secretaria Municipal de Serviços Públicos do Município de Itaboraí"</t>
  </si>
  <si>
    <t>ITEM</t>
  </si>
  <si>
    <t>DESCRIÇÃO</t>
  </si>
  <si>
    <t>UNID. DE MEDIDA</t>
  </si>
  <si>
    <t>QTD</t>
  </si>
  <si>
    <t>ESTIMATIVO MENSAL</t>
  </si>
  <si>
    <t>ESTIMATIVO TOTAL</t>
  </si>
  <si>
    <t>1</t>
  </si>
  <si>
    <t xml:space="preserve">BASE EXTERNA PARA RELE FOTO ELETRICO </t>
  </si>
  <si>
    <t>UNID.</t>
  </si>
  <si>
    <t>2</t>
  </si>
  <si>
    <t>CABO DE COBRE P.P 2 X 2,5 mm</t>
  </si>
  <si>
    <t>M</t>
  </si>
  <si>
    <t>3</t>
  </si>
  <si>
    <t>CABO DE ALUMINIO QUADRUPLEX 10 mm</t>
  </si>
  <si>
    <t>MT</t>
  </si>
  <si>
    <t>4</t>
  </si>
  <si>
    <t>CONECTOR AUTO PERFURANTE 10 mm</t>
  </si>
  <si>
    <t>5</t>
  </si>
  <si>
    <t>LAMPADA VAPOR SÓDIO 70W (TUBULAR E27)</t>
  </si>
  <si>
    <t>6</t>
  </si>
  <si>
    <t>LAMPADA VAPOR SODIO 150W (TUBULAR E40)</t>
  </si>
  <si>
    <t>7</t>
  </si>
  <si>
    <t>LÂMPADA VAPOR SÓDIO - 250W (TUBULAR E40)</t>
  </si>
  <si>
    <t>8</t>
  </si>
  <si>
    <t>LÂMPADA VAPOR SÓDIO - 400W (TUBULAR E40)</t>
  </si>
  <si>
    <t>9</t>
  </si>
  <si>
    <t>LÂMPADA VAPOR METÁLICO DE 150W (TUBULAR E40)</t>
  </si>
  <si>
    <t>10</t>
  </si>
  <si>
    <t>LÂMPADA VAPOR METÁLICO DE 250W (TUBULAR E40)</t>
  </si>
  <si>
    <t>11</t>
  </si>
  <si>
    <t>LÂMPADA VAPOR METÁLICO DE 400W (TUBULAR E40)</t>
  </si>
  <si>
    <t>PAR</t>
  </si>
  <si>
    <t>12</t>
  </si>
  <si>
    <t>LÂMPADA VAPOR METÁLICO DE 400W VERDE (TUBULAR E40)</t>
  </si>
  <si>
    <t>13</t>
  </si>
  <si>
    <t>LÂMPADA VAPOR METÁLICO DE 400W ROSA (TUBULAR E40)</t>
  </si>
  <si>
    <t>14</t>
  </si>
  <si>
    <t>LAMPADA VAPOR METÁLICO DE 400W AZUL (TUBULAR E40)</t>
  </si>
  <si>
    <t>15</t>
  </si>
  <si>
    <t>LUMINÁRIA PÚBLICA DE LED 150W</t>
  </si>
  <si>
    <t>16</t>
  </si>
  <si>
    <t>REATOR AÉREO DE 70W (SODIO)</t>
  </si>
  <si>
    <t>17</t>
  </si>
  <si>
    <t>REATOR AÉREO DE 150W (METALICO)</t>
  </si>
  <si>
    <t>18</t>
  </si>
  <si>
    <t>REATOR AÉREO DE 250W (METALICO)</t>
  </si>
  <si>
    <t>19</t>
  </si>
  <si>
    <t>REATOR AÉREO DE 400W (METALICO)</t>
  </si>
  <si>
    <t>20</t>
  </si>
  <si>
    <t>REATOR INTEGRADO DE 150W (METALICO)</t>
  </si>
  <si>
    <t>21</t>
  </si>
  <si>
    <t>REATOR INTEGRADO DE 250W (METALICO)</t>
  </si>
  <si>
    <t>22</t>
  </si>
  <si>
    <t>REATOR INTEGRADO DE 400W (METALICO)</t>
  </si>
  <si>
    <t>23</t>
  </si>
  <si>
    <t>RECEPTÁCULO E-27</t>
  </si>
  <si>
    <t>RECEPTÁCULO E-40</t>
  </si>
  <si>
    <t>RELE FOTO ELETRICO 1000W – 220V</t>
  </si>
  <si>
    <t>ROLO DE FITA ISOLANTE (19MMX20MM)</t>
  </si>
  <si>
    <t xml:space="preserve"> R$ -   </t>
  </si>
  <si>
    <t>VALOR TOTAL POR EXTENSO: DEZ MILHÕES, OITOCENTOS E DOIS MIL, NOVECENTOS E QUATORZE REAIS E CINQUENTA CENTAVOS.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</si>
</sst>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47">
    <font>
      <sz val="1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color indexed="8"/>
      <name val="Arial"/>
      <family val="2"/>
    </font>
    <font>
      <b/>
      <sz val="36"/>
      <color indexed="8"/>
      <name val="Arial"/>
      <family val="2"/>
    </font>
    <font>
      <b/>
      <sz val="32"/>
      <color indexed="8"/>
      <name val="Arial"/>
      <family val="2"/>
    </font>
    <font>
      <sz val="48"/>
      <color indexed="8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6" fillId="0" borderId="10" xfId="44" applyNumberFormat="1" applyFont="1" applyFill="1" applyBorder="1" applyAlignment="1">
      <alignment horizontal="center" vertical="center" wrapText="1"/>
      <protection/>
    </xf>
    <xf numFmtId="164" fontId="6" fillId="0" borderId="10" xfId="44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/>
    </xf>
    <xf numFmtId="164" fontId="2" fillId="33" borderId="10" xfId="44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8" fillId="35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/>
    </xf>
    <xf numFmtId="164" fontId="8" fillId="35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9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104775</xdr:rowOff>
    </xdr:from>
    <xdr:to>
      <xdr:col>1</xdr:col>
      <xdr:colOff>1676400</xdr:colOff>
      <xdr:row>2</xdr:row>
      <xdr:rowOff>352425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37147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="25" zoomScaleSheetLayoutView="25" zoomScalePageLayoutView="0" workbookViewId="0" topLeftCell="A1">
      <selection activeCell="A6" sqref="A6:G6"/>
    </sheetView>
  </sheetViews>
  <sheetFormatPr defaultColWidth="9.140625" defaultRowHeight="12.75"/>
  <cols>
    <col min="1" max="1" width="39.00390625" style="0" customWidth="1"/>
    <col min="2" max="2" width="255.140625" style="1" customWidth="1"/>
    <col min="3" max="3" width="38.421875" style="2" customWidth="1"/>
    <col min="4" max="4" width="33.8515625" style="3" customWidth="1"/>
    <col min="5" max="5" width="64.8515625" style="4" customWidth="1"/>
    <col min="6" max="6" width="85.140625" style="5" customWidth="1"/>
    <col min="9" max="9" width="138.00390625" style="0" customWidth="1"/>
  </cols>
  <sheetData>
    <row r="1" spans="1:6" ht="95.25" customHeight="1">
      <c r="A1" s="6"/>
      <c r="B1" s="7" t="s">
        <v>0</v>
      </c>
      <c r="C1" s="8"/>
      <c r="D1" s="9"/>
      <c r="E1" s="10"/>
      <c r="F1" s="11"/>
    </row>
    <row r="2" spans="1:6" ht="101.25" customHeight="1">
      <c r="A2" s="6"/>
      <c r="B2" s="7" t="s">
        <v>1</v>
      </c>
      <c r="C2" s="12"/>
      <c r="D2" s="13"/>
      <c r="E2" s="10"/>
      <c r="F2" s="11"/>
    </row>
    <row r="3" spans="1:6" ht="159" customHeight="1">
      <c r="A3" s="6"/>
      <c r="B3" s="7" t="s">
        <v>2</v>
      </c>
      <c r="C3" s="12"/>
      <c r="D3" s="13"/>
      <c r="E3" s="10"/>
      <c r="F3" s="11"/>
    </row>
    <row r="4" spans="1:6" ht="51.75" customHeight="1">
      <c r="A4" s="6"/>
      <c r="B4" s="7"/>
      <c r="C4" s="12"/>
      <c r="D4" s="13"/>
      <c r="E4" s="10"/>
      <c r="F4" s="11"/>
    </row>
    <row r="5" spans="1:6" ht="60">
      <c r="A5" s="6"/>
      <c r="B5" s="7"/>
      <c r="C5" s="12"/>
      <c r="D5" s="13"/>
      <c r="E5" s="10"/>
      <c r="F5" s="11"/>
    </row>
    <row r="6" spans="1:7" ht="61.5" customHeight="1">
      <c r="A6" s="50" t="s">
        <v>3</v>
      </c>
      <c r="B6" s="50"/>
      <c r="C6" s="50"/>
      <c r="D6" s="50"/>
      <c r="E6" s="50"/>
      <c r="F6" s="50"/>
      <c r="G6" s="50"/>
    </row>
    <row r="7" spans="1:6" s="19" customFormat="1" ht="51.75" customHeight="1">
      <c r="A7" s="14" t="s">
        <v>4</v>
      </c>
      <c r="B7" s="15"/>
      <c r="C7" s="16"/>
      <c r="D7" s="17"/>
      <c r="E7" s="18"/>
      <c r="F7" s="18"/>
    </row>
    <row r="8" spans="1:6" s="20" customFormat="1" ht="126" customHeight="1">
      <c r="A8" s="51" t="s">
        <v>5</v>
      </c>
      <c r="B8" s="51"/>
      <c r="C8" s="51"/>
      <c r="D8" s="51"/>
      <c r="E8" s="51"/>
      <c r="F8" s="51"/>
    </row>
    <row r="9" spans="1:6" s="26" customFormat="1" ht="169.5" customHeight="1">
      <c r="A9" s="21" t="s">
        <v>6</v>
      </c>
      <c r="B9" s="22" t="s">
        <v>7</v>
      </c>
      <c r="C9" s="23" t="s">
        <v>8</v>
      </c>
      <c r="D9" s="23" t="s">
        <v>9</v>
      </c>
      <c r="E9" s="24" t="s">
        <v>10</v>
      </c>
      <c r="F9" s="25" t="s">
        <v>11</v>
      </c>
    </row>
    <row r="10" spans="1:6" s="3" customFormat="1" ht="60">
      <c r="A10" s="27" t="s">
        <v>12</v>
      </c>
      <c r="B10" s="28" t="s">
        <v>13</v>
      </c>
      <c r="C10" s="29" t="s">
        <v>14</v>
      </c>
      <c r="D10" s="30">
        <v>6000</v>
      </c>
      <c r="E10" s="31">
        <v>11.63</v>
      </c>
      <c r="F10" s="32">
        <f aca="true" t="shared" si="0" ref="F10:F24">(D10*E10)</f>
        <v>69780</v>
      </c>
    </row>
    <row r="11" spans="1:6" ht="60">
      <c r="A11" s="27" t="s">
        <v>15</v>
      </c>
      <c r="B11" s="33" t="s">
        <v>16</v>
      </c>
      <c r="C11" s="29" t="s">
        <v>17</v>
      </c>
      <c r="D11" s="34">
        <v>10000</v>
      </c>
      <c r="E11" s="31">
        <v>7.69</v>
      </c>
      <c r="F11" s="32">
        <f t="shared" si="0"/>
        <v>76900</v>
      </c>
    </row>
    <row r="12" spans="1:6" ht="60">
      <c r="A12" s="27" t="s">
        <v>18</v>
      </c>
      <c r="B12" s="33" t="s">
        <v>19</v>
      </c>
      <c r="C12" s="29" t="s">
        <v>20</v>
      </c>
      <c r="D12" s="34">
        <v>10000</v>
      </c>
      <c r="E12" s="31">
        <v>9.93</v>
      </c>
      <c r="F12" s="32">
        <f t="shared" si="0"/>
        <v>99300</v>
      </c>
    </row>
    <row r="13" spans="1:6" ht="60">
      <c r="A13" s="27" t="s">
        <v>21</v>
      </c>
      <c r="B13" s="33" t="s">
        <v>22</v>
      </c>
      <c r="C13" s="29" t="s">
        <v>14</v>
      </c>
      <c r="D13" s="34">
        <v>10000</v>
      </c>
      <c r="E13" s="31">
        <v>11.99</v>
      </c>
      <c r="F13" s="32">
        <f t="shared" si="0"/>
        <v>119900</v>
      </c>
    </row>
    <row r="14" spans="1:6" ht="60">
      <c r="A14" s="27" t="s">
        <v>23</v>
      </c>
      <c r="B14" s="33" t="s">
        <v>24</v>
      </c>
      <c r="C14" s="29" t="s">
        <v>14</v>
      </c>
      <c r="D14" s="34">
        <v>30000</v>
      </c>
      <c r="E14" s="31">
        <v>33.51</v>
      </c>
      <c r="F14" s="32">
        <f t="shared" si="0"/>
        <v>1005300</v>
      </c>
    </row>
    <row r="15" spans="1:6" ht="60">
      <c r="A15" s="27" t="s">
        <v>25</v>
      </c>
      <c r="B15" s="33" t="s">
        <v>26</v>
      </c>
      <c r="C15" s="29" t="s">
        <v>14</v>
      </c>
      <c r="D15" s="34">
        <v>16000</v>
      </c>
      <c r="E15" s="31">
        <v>41.45</v>
      </c>
      <c r="F15" s="32">
        <f t="shared" si="0"/>
        <v>663200</v>
      </c>
    </row>
    <row r="16" spans="1:6" ht="60">
      <c r="A16" s="27" t="s">
        <v>27</v>
      </c>
      <c r="B16" s="33" t="s">
        <v>28</v>
      </c>
      <c r="C16" s="29" t="s">
        <v>14</v>
      </c>
      <c r="D16" s="34">
        <v>6000</v>
      </c>
      <c r="E16" s="31">
        <v>47.48</v>
      </c>
      <c r="F16" s="32">
        <f t="shared" si="0"/>
        <v>284880</v>
      </c>
    </row>
    <row r="17" spans="1:6" ht="225" customHeight="1">
      <c r="A17" s="27" t="s">
        <v>29</v>
      </c>
      <c r="B17" s="33" t="s">
        <v>30</v>
      </c>
      <c r="C17" s="29" t="s">
        <v>14</v>
      </c>
      <c r="D17" s="34">
        <v>50</v>
      </c>
      <c r="E17" s="31">
        <v>54.17</v>
      </c>
      <c r="F17" s="32">
        <f t="shared" si="0"/>
        <v>2708.5</v>
      </c>
    </row>
    <row r="18" spans="1:6" ht="96" customHeight="1">
      <c r="A18" s="27" t="s">
        <v>31</v>
      </c>
      <c r="B18" s="33" t="s">
        <v>32</v>
      </c>
      <c r="C18" s="29" t="s">
        <v>14</v>
      </c>
      <c r="D18" s="34">
        <v>6000</v>
      </c>
      <c r="E18" s="31">
        <v>52.22</v>
      </c>
      <c r="F18" s="32">
        <f t="shared" si="0"/>
        <v>313320</v>
      </c>
    </row>
    <row r="19" spans="1:6" ht="102" customHeight="1">
      <c r="A19" s="27" t="s">
        <v>33</v>
      </c>
      <c r="B19" s="33" t="s">
        <v>34</v>
      </c>
      <c r="C19" s="29" t="s">
        <v>14</v>
      </c>
      <c r="D19" s="34">
        <v>6000</v>
      </c>
      <c r="E19" s="31">
        <v>59.24</v>
      </c>
      <c r="F19" s="32">
        <f t="shared" si="0"/>
        <v>355440</v>
      </c>
    </row>
    <row r="20" spans="1:6" ht="137.25" customHeight="1">
      <c r="A20" s="27" t="s">
        <v>35</v>
      </c>
      <c r="B20" s="33" t="s">
        <v>36</v>
      </c>
      <c r="C20" s="29" t="s">
        <v>37</v>
      </c>
      <c r="D20" s="34">
        <v>1000</v>
      </c>
      <c r="E20" s="31">
        <v>71.18</v>
      </c>
      <c r="F20" s="32">
        <f t="shared" si="0"/>
        <v>71180</v>
      </c>
    </row>
    <row r="21" spans="1:6" ht="120">
      <c r="A21" s="27" t="s">
        <v>38</v>
      </c>
      <c r="B21" s="33" t="s">
        <v>39</v>
      </c>
      <c r="C21" s="29" t="s">
        <v>37</v>
      </c>
      <c r="D21" s="34">
        <v>400</v>
      </c>
      <c r="E21" s="31">
        <v>28.74</v>
      </c>
      <c r="F21" s="32">
        <f t="shared" si="0"/>
        <v>11496</v>
      </c>
    </row>
    <row r="22" spans="1:6" ht="237.75" customHeight="1">
      <c r="A22" s="35" t="s">
        <v>40</v>
      </c>
      <c r="B22" s="36" t="s">
        <v>41</v>
      </c>
      <c r="C22" s="37" t="s">
        <v>37</v>
      </c>
      <c r="D22" s="38">
        <v>400</v>
      </c>
      <c r="E22" s="39">
        <v>56.75</v>
      </c>
      <c r="F22" s="32">
        <f t="shared" si="0"/>
        <v>22700</v>
      </c>
    </row>
    <row r="23" spans="1:6" ht="120">
      <c r="A23" s="27" t="s">
        <v>42</v>
      </c>
      <c r="B23" s="33" t="s">
        <v>43</v>
      </c>
      <c r="C23" s="29" t="s">
        <v>37</v>
      </c>
      <c r="D23" s="34">
        <v>400</v>
      </c>
      <c r="E23" s="31">
        <v>52.26</v>
      </c>
      <c r="F23" s="32">
        <f t="shared" si="0"/>
        <v>20904</v>
      </c>
    </row>
    <row r="24" spans="1:6" ht="60">
      <c r="A24" s="27" t="s">
        <v>44</v>
      </c>
      <c r="B24" s="33" t="s">
        <v>45</v>
      </c>
      <c r="C24" s="29" t="s">
        <v>14</v>
      </c>
      <c r="D24" s="34">
        <v>2000</v>
      </c>
      <c r="E24" s="31">
        <v>494.86</v>
      </c>
      <c r="F24" s="32">
        <f t="shared" si="0"/>
        <v>989720</v>
      </c>
    </row>
    <row r="25" spans="1:6" ht="9" customHeight="1" hidden="1">
      <c r="A25" s="40"/>
      <c r="B25" s="41"/>
      <c r="C25" s="42"/>
      <c r="D25" s="43"/>
      <c r="E25" s="44"/>
      <c r="F25" s="45"/>
    </row>
    <row r="26" spans="1:6" ht="60">
      <c r="A26" s="35" t="s">
        <v>46</v>
      </c>
      <c r="B26" s="36" t="s">
        <v>47</v>
      </c>
      <c r="C26" s="29" t="s">
        <v>14</v>
      </c>
      <c r="D26" s="38">
        <v>24000</v>
      </c>
      <c r="E26" s="39">
        <v>92.66</v>
      </c>
      <c r="F26" s="32">
        <f aca="true" t="shared" si="1" ref="F26:F36">(D26*E26)</f>
        <v>2223840</v>
      </c>
    </row>
    <row r="27" spans="1:6" ht="60">
      <c r="A27" s="27" t="s">
        <v>48</v>
      </c>
      <c r="B27" s="33" t="s">
        <v>49</v>
      </c>
      <c r="C27" s="29" t="s">
        <v>14</v>
      </c>
      <c r="D27" s="34">
        <v>12000</v>
      </c>
      <c r="E27" s="31">
        <v>113.72</v>
      </c>
      <c r="F27" s="32">
        <f t="shared" si="1"/>
        <v>1364640</v>
      </c>
    </row>
    <row r="28" spans="1:6" ht="60">
      <c r="A28" s="27" t="s">
        <v>50</v>
      </c>
      <c r="B28" s="33" t="s">
        <v>51</v>
      </c>
      <c r="C28" s="29" t="s">
        <v>14</v>
      </c>
      <c r="D28" s="34">
        <v>9000</v>
      </c>
      <c r="E28" s="31">
        <v>131.39</v>
      </c>
      <c r="F28" s="32">
        <f t="shared" si="1"/>
        <v>1182510</v>
      </c>
    </row>
    <row r="29" spans="1:6" ht="60">
      <c r="A29" s="27" t="s">
        <v>52</v>
      </c>
      <c r="B29" s="33" t="s">
        <v>53</v>
      </c>
      <c r="C29" s="29" t="s">
        <v>14</v>
      </c>
      <c r="D29" s="34">
        <v>400</v>
      </c>
      <c r="E29" s="31">
        <v>226.54</v>
      </c>
      <c r="F29" s="32">
        <f t="shared" si="1"/>
        <v>90616</v>
      </c>
    </row>
    <row r="30" spans="1:6" ht="60">
      <c r="A30" s="27" t="s">
        <v>54</v>
      </c>
      <c r="B30" s="33" t="s">
        <v>55</v>
      </c>
      <c r="C30" s="29" t="s">
        <v>14</v>
      </c>
      <c r="D30" s="34">
        <v>4000</v>
      </c>
      <c r="E30" s="31">
        <v>120.85</v>
      </c>
      <c r="F30" s="32">
        <f t="shared" si="1"/>
        <v>483400</v>
      </c>
    </row>
    <row r="31" spans="1:6" ht="60">
      <c r="A31" s="27" t="s">
        <v>56</v>
      </c>
      <c r="B31" s="33" t="s">
        <v>57</v>
      </c>
      <c r="C31" s="29" t="s">
        <v>14</v>
      </c>
      <c r="D31" s="34">
        <v>4000</v>
      </c>
      <c r="E31" s="31">
        <v>153.47</v>
      </c>
      <c r="F31" s="32">
        <f t="shared" si="1"/>
        <v>613880</v>
      </c>
    </row>
    <row r="32" spans="1:6" ht="60">
      <c r="A32" s="27" t="s">
        <v>58</v>
      </c>
      <c r="B32" s="33" t="s">
        <v>59</v>
      </c>
      <c r="C32" s="29" t="s">
        <v>14</v>
      </c>
      <c r="D32" s="34">
        <v>200</v>
      </c>
      <c r="E32" s="31">
        <v>182.5</v>
      </c>
      <c r="F32" s="32">
        <f t="shared" si="1"/>
        <v>36500</v>
      </c>
    </row>
    <row r="33" spans="1:6" ht="191.25" customHeight="1">
      <c r="A33" s="27" t="s">
        <v>60</v>
      </c>
      <c r="B33" s="33" t="s">
        <v>61</v>
      </c>
      <c r="C33" s="29" t="s">
        <v>14</v>
      </c>
      <c r="D33" s="34">
        <v>2000</v>
      </c>
      <c r="E33" s="31">
        <v>7.24</v>
      </c>
      <c r="F33" s="32">
        <f t="shared" si="1"/>
        <v>14480</v>
      </c>
    </row>
    <row r="34" spans="1:6" ht="60">
      <c r="A34" s="46">
        <v>24</v>
      </c>
      <c r="B34" s="28" t="s">
        <v>62</v>
      </c>
      <c r="C34" s="29" t="s">
        <v>14</v>
      </c>
      <c r="D34" s="47">
        <v>2000</v>
      </c>
      <c r="E34" s="48">
        <v>6.52</v>
      </c>
      <c r="F34" s="32">
        <f t="shared" si="1"/>
        <v>13040</v>
      </c>
    </row>
    <row r="35" spans="1:6" ht="60">
      <c r="A35" s="46">
        <v>25</v>
      </c>
      <c r="B35" s="28" t="s">
        <v>63</v>
      </c>
      <c r="C35" s="29" t="s">
        <v>14</v>
      </c>
      <c r="D35" s="47">
        <v>20000</v>
      </c>
      <c r="E35" s="48">
        <v>32.95</v>
      </c>
      <c r="F35" s="32">
        <f t="shared" si="1"/>
        <v>659000</v>
      </c>
    </row>
    <row r="36" spans="1:6" ht="60">
      <c r="A36" s="46">
        <v>26</v>
      </c>
      <c r="B36" s="28" t="s">
        <v>64</v>
      </c>
      <c r="C36" s="29" t="s">
        <v>14</v>
      </c>
      <c r="D36" s="47">
        <v>1200</v>
      </c>
      <c r="E36" s="48">
        <v>11.9</v>
      </c>
      <c r="F36" s="32">
        <f t="shared" si="1"/>
        <v>14280</v>
      </c>
    </row>
    <row r="37" spans="1:6" ht="59.25" customHeight="1">
      <c r="A37" s="52" t="s">
        <v>65</v>
      </c>
      <c r="B37" s="52"/>
      <c r="C37" s="52"/>
      <c r="D37" s="52"/>
      <c r="E37" s="52"/>
      <c r="F37" s="49">
        <v>10802914.5</v>
      </c>
    </row>
    <row r="38" spans="1:6" ht="76.5" customHeight="1">
      <c r="A38" s="53" t="s">
        <v>66</v>
      </c>
      <c r="B38" s="53"/>
      <c r="C38" s="53"/>
      <c r="D38" s="53"/>
      <c r="E38" s="53"/>
      <c r="F38" s="53"/>
    </row>
    <row r="39" spans="1:6" ht="76.5" customHeight="1">
      <c r="A39" s="54"/>
      <c r="B39" s="54"/>
      <c r="C39" s="54"/>
      <c r="D39" s="54"/>
      <c r="E39" s="54"/>
      <c r="F39" s="54"/>
    </row>
    <row r="40" spans="1:6" ht="76.5" customHeight="1">
      <c r="A40" s="54"/>
      <c r="B40" s="54"/>
      <c r="C40" s="54"/>
      <c r="D40" s="54"/>
      <c r="E40" s="54"/>
      <c r="F40" s="54"/>
    </row>
    <row r="41" spans="1:6" ht="101.25" customHeight="1">
      <c r="A41" s="54"/>
      <c r="B41" s="54"/>
      <c r="C41" s="54"/>
      <c r="D41" s="54"/>
      <c r="E41" s="54"/>
      <c r="F41" s="54"/>
    </row>
    <row r="42" spans="1:6" ht="39" customHeight="1">
      <c r="A42" s="54"/>
      <c r="B42" s="54"/>
      <c r="C42" s="54"/>
      <c r="D42" s="54"/>
      <c r="E42" s="54"/>
      <c r="F42" s="54"/>
    </row>
  </sheetData>
  <sheetProtection selectLockedCells="1" selectUnlockedCells="1"/>
  <mergeCells count="5">
    <mergeCell ref="A6:G6"/>
    <mergeCell ref="A8:F8"/>
    <mergeCell ref="A37:E37"/>
    <mergeCell ref="A38:F38"/>
    <mergeCell ref="A39:F4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22" r:id="rId2"/>
  <rowBreaks count="1" manualBreakCount="1">
    <brk id="1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cp:lastPrinted>2022-02-01T14:28:58Z</cp:lastPrinted>
  <dcterms:modified xsi:type="dcterms:W3CDTF">2022-02-01T14:29:00Z</dcterms:modified>
  <cp:category/>
  <cp:version/>
  <cp:contentType/>
  <cp:contentStatus/>
</cp:coreProperties>
</file>