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05" activeTab="0"/>
  </bookViews>
  <sheets>
    <sheet name="Proposta" sheetId="1" r:id="rId1"/>
  </sheets>
  <definedNames>
    <definedName name="__shared_2_0_0">SUM(#REF!*0.05)+#REF!</definedName>
    <definedName name="_xlnm.Print_Area" localSheetId="0">'Proposta'!$A$1:$AE$103</definedName>
    <definedName name="Excel_BuiltIn_Print_Area" localSheetId="0">'Proposta'!#REF!</definedName>
    <definedName name="Excel_BuiltIn_Print_Area_1_1">'Proposta'!$A:$F</definedName>
  </definedNames>
  <calcPr fullCalcOnLoad="1"/>
</workbook>
</file>

<file path=xl/sharedStrings.xml><?xml version="1.0" encoding="utf-8"?>
<sst xmlns="http://schemas.openxmlformats.org/spreadsheetml/2006/main" count="239" uniqueCount="74">
  <si>
    <r>
      <t xml:space="preserve">              </t>
    </r>
    <r>
      <rPr>
        <b/>
        <sz val="16"/>
        <rFont val="Arial"/>
        <family val="2"/>
      </rPr>
      <t>PREFEITURA MUNICIPAL DE ITABORAÍ</t>
    </r>
  </si>
  <si>
    <t xml:space="preserve">              ESTADO DO RIO DE JANEIRO</t>
  </si>
  <si>
    <t>ITEM</t>
  </si>
  <si>
    <t>DESCRIÇÃO</t>
  </si>
  <si>
    <t>UNIDADE</t>
  </si>
  <si>
    <t>CONDIÇÕES DE FORNECIMENTO:</t>
  </si>
  <si>
    <t>7 - As demais condições conforme o Termo de Referência em Anexo.</t>
  </si>
  <si>
    <t>PROCESSO Nº  2180/21</t>
  </si>
  <si>
    <t>SEMGOV</t>
  </si>
  <si>
    <t>CÁRDAPIO A</t>
  </si>
  <si>
    <t>CÁRDAPIO B</t>
  </si>
  <si>
    <t>CÁRDAPIO C</t>
  </si>
  <si>
    <t>CÁRDAPIO D</t>
  </si>
  <si>
    <t>Café</t>
  </si>
  <si>
    <t>Leite</t>
  </si>
  <si>
    <t>Chá</t>
  </si>
  <si>
    <t>Achocolatado</t>
  </si>
  <si>
    <t>Canapés</t>
  </si>
  <si>
    <t>Pão doce</t>
  </si>
  <si>
    <t>Bolo</t>
  </si>
  <si>
    <t>Mini-refeição</t>
  </si>
  <si>
    <t>Fornecimento de mesas de apoio,toalhas de mesas,arranjo de flores,baldes de gelo,bandejas,réchaudseminox,guardanapos (todos itens de boa qualidade)</t>
  </si>
  <si>
    <t>Louça Descartável</t>
  </si>
  <si>
    <t>Pão de queijo</t>
  </si>
  <si>
    <t>Salgados fritos</t>
  </si>
  <si>
    <t>Salgado de forno doce</t>
  </si>
  <si>
    <t>Salgado de forno salgado</t>
  </si>
  <si>
    <t>Sanduíches recheados</t>
  </si>
  <si>
    <t>Coquetel de frutas com álcool e sem álcool</t>
  </si>
  <si>
    <t>Chá gelado comum e light</t>
  </si>
  <si>
    <t>Suco de frutas naturais</t>
  </si>
  <si>
    <t>Refrigerante comum e diet de primeira linha</t>
  </si>
  <si>
    <t>Água Mineral com e sem gás</t>
  </si>
  <si>
    <t>Petit four salgado</t>
  </si>
  <si>
    <t>Petit four doce</t>
  </si>
  <si>
    <t>Salada de Frutas</t>
  </si>
  <si>
    <t>Louça porcelana/vidro</t>
  </si>
  <si>
    <t>Alocação de equipes de empregados,garçons,auxiliares de cozinha e gerente de equipe devidamente uniformizados,considerando-se onível do evento, local e hora</t>
  </si>
  <si>
    <t>Fornecimento de mesas e cadeiras para os convidados</t>
  </si>
  <si>
    <t>x</t>
  </si>
  <si>
    <t>3 tipos</t>
  </si>
  <si>
    <t>2 tipos</t>
  </si>
  <si>
    <t>5 tipos</t>
  </si>
  <si>
    <t>6 tipos</t>
  </si>
  <si>
    <t>1 tipo</t>
  </si>
  <si>
    <t>8 tipos</t>
  </si>
  <si>
    <t>4 tipos</t>
  </si>
  <si>
    <t>SERVIÇOS</t>
  </si>
  <si>
    <t xml:space="preserve">DESCRIÇÃO </t>
  </si>
  <si>
    <t>Fornecimento de mesas de apoio,toalhas de mesas,arranjo de flores,baldes de gelo,bandejas,réchaudseminox, guardanapos (todos itens de boa qualidade)</t>
  </si>
  <si>
    <r>
      <t xml:space="preserve">2 - DO PAGAMENTO:
</t>
    </r>
    <r>
      <rPr>
        <sz val="12"/>
        <rFont val="Arial"/>
        <family val="2"/>
      </rPr>
      <t>2.1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A remuneração total a ser paga à empresa de Buffet será apurada a partir da soma dos valores ofertados para cada cardápio multiplicados pela quantidade de comensais atendidos no período faturado.</t>
    </r>
    <r>
      <rPr>
        <sz val="12"/>
        <rFont val="Arial"/>
        <family val="2"/>
      </rPr>
      <t xml:space="preserve">
2.2 Nos casos onde houver divergência entre os valores encontrados, se for a maior, caberá a Contratante pagar à Contratada o valor dessa diferença, caso seja menor os valores correspondentes serão glosados em fatura a ser liquidada.
2.3 O pagamento dos serviços efetivamente prestados será efetuado pela Contratante, no prazo de até 30 (trinta) dias, contados da apresentação de requerimento de pagamento, recibo e nota fiscal/fatura, que serão devidamente analisadas e atestadas pelo servidor designado pela Contratante. </t>
    </r>
  </si>
  <si>
    <r>
      <t xml:space="preserve">4 - DAS SANÇÔES ADMINISTRATIVAS:
</t>
    </r>
    <r>
      <rPr>
        <sz val="12"/>
        <rFont val="Arial"/>
        <family val="2"/>
      </rPr>
      <t xml:space="preserve">4.1 Comete infração administrativa, nos termos da Lei nº 10.520, de 2002, o licitante e/ou adjudicatário que:
• não assinar o termo de contrato ou aceitar/retirar o instrumento equivalente, quando convocado dentro do prazo de validade da proposta;
• não assinar a ata de registro de preços, quando cabível;
• apresentar documentação falsa;
• deixar de entregar os documentos exigidos no certame;
• ensejar o retardamento da execução do objeto;
• não mantiver a proposta;
• cometer fraude fiscal;
• comportar-se de modo inidôneo;
4.2 As sanções do item acima também se aplicam aos integrantes do cadastro de reserva, em pregão para registro de preços que, convocados, não honrarem o compromisso assumido injustificadamente. 
4.3 Considera-se comportamento inidôneo, entre outros, a declaração falsa quanto às condições de participação, quanto ao enquadramento como ME/EPP ou o conluio entre os licitantes, em qualquer momento da licitação, mesmo após o encerramento da fase de lances.
</t>
    </r>
  </si>
  <si>
    <r>
      <t xml:space="preserve">3 - DAS OBRIGAÇÕES E RESPONSABILIDADES DA CONTRATADA:
</t>
    </r>
    <r>
      <rPr>
        <sz val="12"/>
        <rFont val="Arial"/>
        <family val="2"/>
      </rPr>
      <t>3.1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Arcar com a responsabilidade civil por todos e quaisquer danos materiais e  morais causados pela ação ou omissão de seus empregados, trabalhadores, prepostos ou representantes,  dolosa  ou culposamente, à Administração Pública ou a terceiros.
3.2 Utilizar empregados habilitados e com conhecimento dos serviços a serem executados, em conformidade com as normas e determinações em vigor.
3.3 Não permitir a utilização de trabalho de pessoa menor  de  idade,  salvo  na  condição  de menor aprendiz.
3.4 Manter durante toda a vigência do contrato decorrente, em compatibilidade com as obrigações assumidas, todas as condições de habilitação e qualificação exigidas.
3.5 Não transferir a outrem, no todo ou em parte, os serviços avençados, sem prévia e expressa anuência da CONTRATANTE.
3.6 Responsabilizar-se por todas  as  obrigações  trabalhistas,  sociais,  previdenciárias, tributárias e as demais previstas  na  legislação  específica,  cuja  inadimplência  não  transfere responsabilidade à Administração.
3.7 Fornecer o serviço de Buffet, para quaisquer destinos dentro do município, desde que previamente solicitado pela Secretaria Municipal de Governo – SEMGOV, através da Superintendência de Cerimonial.
</t>
    </r>
  </si>
  <si>
    <t>VALOR TOTAL DO SERVIÇO R$</t>
  </si>
  <si>
    <r>
      <t xml:space="preserve">1 -  CONDIÇÕES DE FORNECIMENTO, PRAZO E LOCAIS DE ENTREGA:
</t>
    </r>
    <r>
      <rPr>
        <sz val="12"/>
        <color indexed="8"/>
        <rFont val="Arial"/>
        <family val="2"/>
      </rPr>
      <t xml:space="preserve">1.1 Prestação de serviços de Buffet para realização de eventos institucionais para a Superintendência de Cerimonial da Prefeitura de Itaboraí, em um total de 3600 comensais, que serão divididos em 4 grupos de cardápios adequados a local e horário do evento.
1.2 Dimensionar a quantidade de alimentação compatível com o número de participantes do evento, considerando o período de realização e o tempo/intervalo disponível para alimentação, e ainda efetuar as reposições que se fizerem necessárias para o bom atendimento;
1.3 Fornecer aos seus empregados todo o necessário para a execução dos serviços, incluído o cuidado com a higiene na condução dos produtos solicitados, como também materiais de segurança, conforme legislação, assumindo todos os riscos concernentes à execução do contrato;
1.4 Manter o perfeito controle da qualidade dos produtos fornecidos e serviços prestados;
1.5 Caso ocorram reclamações sobre a qualidade dos produtos fornecidos ou serviços prestados, providenciar imediata correção das deficiências, falhas ou irregularidades apontadas pela fiscalização;
1.6 Manter para a Contratante ou à sua disposição, a qualquer momento, um preposto, em horário compreendido entre 8h às 17h de segunda à sexta-feira. Após o horário estipulado, nos fins de semana e feriados, a Contratada deverá indicar empregado para atender os casos excepcionais e urgentes, disponibilizando à Contratante, e-mail e plantão de telefones fixos e celulares. 
1.7 A partir do primeiro dia útil após a assinatura do contrato, a Contratada manterá, em caráter permanente e de forma ininterrupta, Central de Atendimento com acionamento por meio de mensagens eletrônicas (e-mail) e por chamadas telefônicas, com funcionamento 24 (vinte e quatro) horas por dia, 07 (sete) dias por semana, inclusive feriados, para atender as demandas da Contratante.
</t>
    </r>
  </si>
  <si>
    <t>OBJETO: REGISTRO FORMAL DE PREÇOS OBJETIVANDO FUTURA CONTRATAÇÃO DE PRESTAÇÃO DE SERVIÇOS DE BUFFET POR EMPRESA ESPECIALIZADA PARA REALIZAÇÃO DE EVENTOS INSTITUCIONAIS PARA A SUPERINTENDENCIA DE CERIMONIAL DA PREFEITURA MUNICIPAL DE ITABORAÍ.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</si>
  <si>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</si>
  <si>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1 - É responsabilidade da CONTRATADA providenciar todos os recursos e insumos necessários ao perfeito cumprimento do objetocontratado, devendo estar incluídas no preço proposto todas as despesas com materiais, alimentação, equipamento, insumos, mão-de-obra, fretes, embalagens, seguros, impostos, taxas, tarifas, encargos sociais e trabalhistas e demais despesas necessárias à perfeita execução dos serviços</t>
  </si>
  <si>
    <t>2 - As especificações  e sabores dos alimentos poderão ter pequenas alterações por solicitação da Contratante.</t>
  </si>
  <si>
    <t>3 - A Contratante indicará o cardápio para cada evento que deverá ser respeitado , sem que a Contratada jamais possa alterá-lo, salvo,mediante autorização prévia.</t>
  </si>
  <si>
    <t>ANEXO DO TERMO DE REFERENCIA - ESTIMATIVA DA ADMINISTRAÇÃO</t>
  </si>
  <si>
    <t>CARDÁPIO B - 150 COMENSAIS</t>
  </si>
  <si>
    <t>CARDÁPIO A - 150 COMENSAIS</t>
  </si>
  <si>
    <t>CARDÁPIO C - 150  COMENSAIS</t>
  </si>
  <si>
    <t>VALOR TOTAL ESTIMADO DE 3600 COMENSAIS</t>
  </si>
  <si>
    <t>CARDÁPIO D -150 COMENSAIS</t>
  </si>
  <si>
    <t xml:space="preserve"> VALOR TOTAL POR EXTENSO: OITO MIL E OITENTA E CINCO REAIS</t>
  </si>
  <si>
    <t xml:space="preserve"> VALOR TOTAL POR EXTENSO: NOVE MIL, QUATROCENTOS E CINCO REAIS</t>
  </si>
  <si>
    <t>VALOR TOTAL POR EXTENSO: ONZE MIL, OITOCENTOS E OITENTA REAIS</t>
  </si>
  <si>
    <t>VALOR TOTAL POR EXTENSO:TREZE MIL, OITOCENTOS E SESSENTA REAIS</t>
  </si>
  <si>
    <t>VALOR TOTAL ESTIMADO POR EXTENSO: TREZENTOS E SESSENTA E DOIS MIL E DEZ REAIS.</t>
  </si>
  <si>
    <t>OBS: O valor total estimado resulta da multiplicação do valor de cada cardápio, multiplicado pelo número estimado de 24 eventos indicados no item 4 do termo de referência.</t>
  </si>
  <si>
    <t>VALOR UNITÁRIO  POR SERVIÇO</t>
  </si>
  <si>
    <t>VALOR UNITÁRIO POR SERVIÇO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</si>
</sst>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54"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b/>
      <sz val="11"/>
      <name val="Arial Black"/>
      <family val="2"/>
    </font>
    <font>
      <b/>
      <sz val="13"/>
      <color indexed="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6.7"/>
      <color indexed="12"/>
      <name val="Arial"/>
      <family val="2"/>
    </font>
    <font>
      <u val="single"/>
      <sz val="6.7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6.7"/>
      <color theme="10"/>
      <name val="Arial"/>
      <family val="2"/>
    </font>
    <font>
      <u val="single"/>
      <sz val="6.7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4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10" xfId="44" applyFont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1" fillId="0" borderId="13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12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3" fillId="0" borderId="21" xfId="44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left" vertical="center"/>
    </xf>
    <xf numFmtId="0" fontId="11" fillId="0" borderId="18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39" fontId="5" fillId="33" borderId="13" xfId="0" applyNumberFormat="1" applyFont="1" applyFill="1" applyBorder="1" applyAlignment="1">
      <alignment horizontal="center" vertical="center"/>
    </xf>
    <xf numFmtId="0" fontId="3" fillId="0" borderId="23" xfId="44" applyFont="1" applyBorder="1" applyAlignment="1">
      <alignment horizontal="center" vertical="center" wrapText="1"/>
      <protection/>
    </xf>
    <xf numFmtId="39" fontId="5" fillId="0" borderId="2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/>
    </xf>
    <xf numFmtId="0" fontId="12" fillId="34" borderId="26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39" fontId="5" fillId="0" borderId="26" xfId="44" applyNumberFormat="1" applyFont="1" applyBorder="1" applyAlignment="1">
      <alignment horizontal="center" vertical="center" wrapText="1"/>
      <protection/>
    </xf>
    <xf numFmtId="39" fontId="5" fillId="0" borderId="23" xfId="44" applyNumberFormat="1" applyFont="1" applyBorder="1" applyAlignment="1">
      <alignment horizontal="center" vertical="center" wrapText="1"/>
      <protection/>
    </xf>
    <xf numFmtId="39" fontId="5" fillId="0" borderId="27" xfId="44" applyNumberFormat="1" applyFont="1" applyBorder="1" applyAlignment="1">
      <alignment horizontal="center" vertical="center" wrapText="1"/>
      <protection/>
    </xf>
    <xf numFmtId="0" fontId="3" fillId="0" borderId="24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5" fillId="33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 wrapText="1"/>
    </xf>
    <xf numFmtId="0" fontId="53" fillId="0" borderId="2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left" vertical="top" wrapText="1"/>
    </xf>
    <xf numFmtId="39" fontId="11" fillId="0" borderId="30" xfId="44" applyNumberFormat="1" applyFont="1" applyBorder="1" applyAlignment="1">
      <alignment horizontal="center" vertical="center" wrapText="1"/>
      <protection/>
    </xf>
    <xf numFmtId="39" fontId="11" fillId="0" borderId="31" xfId="44" applyNumberFormat="1" applyFont="1" applyBorder="1" applyAlignment="1">
      <alignment horizontal="center" vertical="center" wrapText="1"/>
      <protection/>
    </xf>
    <xf numFmtId="39" fontId="11" fillId="0" borderId="32" xfId="44" applyNumberFormat="1" applyFont="1" applyBorder="1" applyAlignment="1">
      <alignment horizontal="center" vertical="center" wrapText="1"/>
      <protection/>
    </xf>
    <xf numFmtId="0" fontId="5" fillId="33" borderId="28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39" fontId="11" fillId="0" borderId="26" xfId="44" applyNumberFormat="1" applyFont="1" applyBorder="1" applyAlignment="1">
      <alignment horizontal="center" vertical="center" wrapText="1"/>
      <protection/>
    </xf>
    <xf numFmtId="39" fontId="11" fillId="0" borderId="23" xfId="44" applyNumberFormat="1" applyFont="1" applyBorder="1" applyAlignment="1">
      <alignment horizontal="center" vertical="center" wrapText="1"/>
      <protection/>
    </xf>
    <xf numFmtId="39" fontId="11" fillId="0" borderId="27" xfId="44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171450</xdr:rowOff>
    </xdr:from>
    <xdr:to>
      <xdr:col>1</xdr:col>
      <xdr:colOff>342900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71450"/>
          <a:ext cx="13335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tabSelected="1" view="pageBreakPreview" zoomScale="88" zoomScaleNormal="88" zoomScaleSheetLayoutView="88" zoomScalePageLayoutView="0" workbookViewId="0" topLeftCell="A88">
      <selection activeCell="E12" sqref="E12:E27"/>
    </sheetView>
  </sheetViews>
  <sheetFormatPr defaultColWidth="9.140625" defaultRowHeight="12.75" customHeight="1"/>
  <cols>
    <col min="1" max="1" width="18.421875" style="0" customWidth="1"/>
    <col min="2" max="2" width="79.7109375" style="1" customWidth="1"/>
    <col min="3" max="3" width="25.7109375" style="1" customWidth="1"/>
    <col min="4" max="4" width="25.7109375" style="2" customWidth="1"/>
    <col min="5" max="5" width="25.7109375" style="0" customWidth="1"/>
  </cols>
  <sheetData>
    <row r="1" spans="1:5" ht="26.25" customHeight="1">
      <c r="A1" s="3"/>
      <c r="B1" s="4" t="s">
        <v>0</v>
      </c>
      <c r="C1" s="4"/>
      <c r="E1" s="3"/>
    </row>
    <row r="2" spans="1:5" ht="15" customHeight="1">
      <c r="A2" s="3"/>
      <c r="B2" s="1" t="s">
        <v>1</v>
      </c>
      <c r="E2" s="3"/>
    </row>
    <row r="3" spans="1:5" ht="15" customHeight="1">
      <c r="A3" s="3"/>
      <c r="E3" s="3"/>
    </row>
    <row r="4" spans="1:5" ht="15" customHeight="1">
      <c r="A4" s="3"/>
      <c r="E4" s="3"/>
    </row>
    <row r="5" spans="1:5" ht="11.25" customHeight="1">
      <c r="A5" s="3"/>
      <c r="D5" s="2" t="s">
        <v>56</v>
      </c>
      <c r="E5" s="3"/>
    </row>
    <row r="6" spans="1:5" ht="21.75" customHeight="1">
      <c r="A6" s="41" t="s">
        <v>60</v>
      </c>
      <c r="B6" s="41"/>
      <c r="C6" s="41"/>
      <c r="D6" s="41"/>
      <c r="E6" s="41"/>
    </row>
    <row r="7" spans="1:5" ht="21.75" customHeight="1">
      <c r="A7" s="5" t="s">
        <v>7</v>
      </c>
      <c r="B7" s="6"/>
      <c r="C7" s="6"/>
      <c r="D7" s="7"/>
      <c r="E7" s="8"/>
    </row>
    <row r="8" spans="1:5" ht="19.5" customHeight="1">
      <c r="A8" s="9" t="s">
        <v>8</v>
      </c>
      <c r="B8" s="6"/>
      <c r="C8" s="6"/>
      <c r="D8" s="7"/>
      <c r="E8" s="8"/>
    </row>
    <row r="9" spans="1:5" ht="37.5" customHeight="1">
      <c r="A9" s="42" t="s">
        <v>55</v>
      </c>
      <c r="B9" s="42"/>
      <c r="C9" s="42"/>
      <c r="D9" s="42"/>
      <c r="E9" s="42"/>
    </row>
    <row r="10" spans="1:5" ht="24.75" customHeight="1">
      <c r="A10" s="43" t="s">
        <v>62</v>
      </c>
      <c r="B10" s="44"/>
      <c r="C10" s="44"/>
      <c r="D10" s="43"/>
      <c r="E10" s="43"/>
    </row>
    <row r="11" spans="1:5" ht="49.5" customHeight="1">
      <c r="A11" s="12" t="s">
        <v>2</v>
      </c>
      <c r="B11" s="15" t="s">
        <v>3</v>
      </c>
      <c r="C11" s="15" t="s">
        <v>9</v>
      </c>
      <c r="D11" s="13" t="s">
        <v>4</v>
      </c>
      <c r="E11" s="10" t="s">
        <v>73</v>
      </c>
    </row>
    <row r="12" spans="1:5" ht="27.75" customHeight="1">
      <c r="A12" s="12">
        <v>1</v>
      </c>
      <c r="B12" s="16" t="s">
        <v>32</v>
      </c>
      <c r="C12" s="18" t="s">
        <v>39</v>
      </c>
      <c r="D12" s="14" t="s">
        <v>47</v>
      </c>
      <c r="E12" s="46">
        <v>53.9</v>
      </c>
    </row>
    <row r="13" spans="1:5" ht="27.75" customHeight="1">
      <c r="A13" s="12">
        <v>2</v>
      </c>
      <c r="B13" s="16" t="s">
        <v>13</v>
      </c>
      <c r="C13" s="18" t="s">
        <v>39</v>
      </c>
      <c r="D13" s="14" t="s">
        <v>47</v>
      </c>
      <c r="E13" s="47"/>
    </row>
    <row r="14" spans="1:7" ht="27.75" customHeight="1">
      <c r="A14" s="12">
        <v>3</v>
      </c>
      <c r="B14" s="16" t="s">
        <v>14</v>
      </c>
      <c r="C14" s="18" t="s">
        <v>39</v>
      </c>
      <c r="D14" s="14" t="s">
        <v>47</v>
      </c>
      <c r="E14" s="47"/>
      <c r="G14">
        <v>53.9</v>
      </c>
    </row>
    <row r="15" spans="1:7" ht="27.75" customHeight="1">
      <c r="A15" s="12">
        <v>4</v>
      </c>
      <c r="B15" s="16" t="s">
        <v>15</v>
      </c>
      <c r="C15" s="18" t="s">
        <v>39</v>
      </c>
      <c r="D15" s="14" t="s">
        <v>47</v>
      </c>
      <c r="E15" s="47"/>
      <c r="G15">
        <v>150</v>
      </c>
    </row>
    <row r="16" spans="1:7" ht="27.75" customHeight="1">
      <c r="A16" s="12">
        <v>5</v>
      </c>
      <c r="B16" s="16" t="s">
        <v>16</v>
      </c>
      <c r="C16" s="18" t="s">
        <v>39</v>
      </c>
      <c r="D16" s="14" t="s">
        <v>47</v>
      </c>
      <c r="E16" s="47"/>
      <c r="G16">
        <f>G14*G15</f>
        <v>8085</v>
      </c>
    </row>
    <row r="17" spans="1:5" ht="27.75" customHeight="1">
      <c r="A17" s="12">
        <v>6</v>
      </c>
      <c r="B17" s="16" t="s">
        <v>30</v>
      </c>
      <c r="C17" s="19" t="s">
        <v>41</v>
      </c>
      <c r="D17" s="14" t="s">
        <v>47</v>
      </c>
      <c r="E17" s="47"/>
    </row>
    <row r="18" spans="1:5" ht="27.75" customHeight="1">
      <c r="A18" s="12">
        <v>7</v>
      </c>
      <c r="B18" s="16" t="s">
        <v>27</v>
      </c>
      <c r="C18" s="19" t="s">
        <v>44</v>
      </c>
      <c r="D18" s="14" t="s">
        <v>47</v>
      </c>
      <c r="E18" s="47"/>
    </row>
    <row r="19" spans="1:5" ht="27.75" customHeight="1">
      <c r="A19" s="12">
        <v>8</v>
      </c>
      <c r="B19" s="16" t="s">
        <v>19</v>
      </c>
      <c r="C19" s="19" t="s">
        <v>44</v>
      </c>
      <c r="D19" s="14" t="s">
        <v>47</v>
      </c>
      <c r="E19" s="47"/>
    </row>
    <row r="20" spans="1:5" ht="27.75" customHeight="1">
      <c r="A20" s="12">
        <v>9</v>
      </c>
      <c r="B20" s="16" t="s">
        <v>26</v>
      </c>
      <c r="C20" s="19" t="s">
        <v>44</v>
      </c>
      <c r="D20" s="14" t="s">
        <v>47</v>
      </c>
      <c r="E20" s="47"/>
    </row>
    <row r="21" spans="1:5" ht="27.75" customHeight="1">
      <c r="A21" s="12">
        <v>10</v>
      </c>
      <c r="B21" s="16" t="s">
        <v>25</v>
      </c>
      <c r="C21" s="19" t="s">
        <v>44</v>
      </c>
      <c r="D21" s="14" t="s">
        <v>47</v>
      </c>
      <c r="E21" s="47"/>
    </row>
    <row r="22" spans="1:5" ht="27.75" customHeight="1">
      <c r="A22" s="12">
        <v>11</v>
      </c>
      <c r="B22" s="16" t="s">
        <v>23</v>
      </c>
      <c r="C22" s="19" t="s">
        <v>39</v>
      </c>
      <c r="D22" s="14" t="s">
        <v>47</v>
      </c>
      <c r="E22" s="47"/>
    </row>
    <row r="23" spans="1:5" ht="27.75" customHeight="1">
      <c r="A23" s="12">
        <v>12</v>
      </c>
      <c r="B23" s="16" t="s">
        <v>34</v>
      </c>
      <c r="C23" s="19" t="s">
        <v>44</v>
      </c>
      <c r="D23" s="14" t="s">
        <v>47</v>
      </c>
      <c r="E23" s="47"/>
    </row>
    <row r="24" spans="1:5" ht="27.75" customHeight="1">
      <c r="A24" s="12">
        <v>13</v>
      </c>
      <c r="B24" s="16" t="s">
        <v>33</v>
      </c>
      <c r="C24" s="19" t="s">
        <v>44</v>
      </c>
      <c r="D24" s="14" t="s">
        <v>47</v>
      </c>
      <c r="E24" s="47"/>
    </row>
    <row r="25" spans="1:5" ht="27.75" customHeight="1">
      <c r="A25" s="12">
        <v>14</v>
      </c>
      <c r="B25" s="16" t="s">
        <v>22</v>
      </c>
      <c r="C25" s="19" t="s">
        <v>39</v>
      </c>
      <c r="D25" s="14" t="s">
        <v>47</v>
      </c>
      <c r="E25" s="47"/>
    </row>
    <row r="26" spans="1:5" ht="56.25" customHeight="1">
      <c r="A26" s="12">
        <v>15</v>
      </c>
      <c r="B26" s="17" t="s">
        <v>37</v>
      </c>
      <c r="C26" s="19" t="s">
        <v>39</v>
      </c>
      <c r="D26" s="14" t="s">
        <v>47</v>
      </c>
      <c r="E26" s="47"/>
    </row>
    <row r="27" spans="1:5" ht="56.25" customHeight="1">
      <c r="A27" s="22">
        <v>16</v>
      </c>
      <c r="B27" s="32" t="s">
        <v>21</v>
      </c>
      <c r="C27" s="24" t="s">
        <v>39</v>
      </c>
      <c r="D27" s="25" t="s">
        <v>47</v>
      </c>
      <c r="E27" s="48"/>
    </row>
    <row r="28" spans="1:5" ht="29.25" customHeight="1">
      <c r="A28" s="45" t="s">
        <v>53</v>
      </c>
      <c r="B28" s="45"/>
      <c r="C28" s="45"/>
      <c r="D28" s="45"/>
      <c r="E28" s="38">
        <f>SUM(E12*150)</f>
        <v>8085</v>
      </c>
    </row>
    <row r="29" spans="1:5" ht="27.75" customHeight="1">
      <c r="A29" s="50" t="s">
        <v>66</v>
      </c>
      <c r="B29" s="51"/>
      <c r="C29" s="51"/>
      <c r="D29" s="51"/>
      <c r="E29" s="52"/>
    </row>
    <row r="30" spans="1:5" ht="24.75" customHeight="1">
      <c r="A30" s="53" t="s">
        <v>61</v>
      </c>
      <c r="B30" s="53"/>
      <c r="C30" s="53"/>
      <c r="D30" s="53"/>
      <c r="E30" s="53"/>
    </row>
    <row r="31" spans="1:5" ht="49.5" customHeight="1">
      <c r="A31" s="27" t="s">
        <v>2</v>
      </c>
      <c r="B31" s="27" t="s">
        <v>3</v>
      </c>
      <c r="C31" s="28" t="s">
        <v>10</v>
      </c>
      <c r="D31" s="29" t="s">
        <v>4</v>
      </c>
      <c r="E31" s="30" t="s">
        <v>73</v>
      </c>
    </row>
    <row r="32" spans="1:5" ht="27.75" customHeight="1">
      <c r="A32" s="20">
        <v>1</v>
      </c>
      <c r="B32" s="21" t="s">
        <v>32</v>
      </c>
      <c r="C32" s="18" t="s">
        <v>39</v>
      </c>
      <c r="D32" s="14" t="s">
        <v>47</v>
      </c>
      <c r="E32" s="73">
        <v>62.7</v>
      </c>
    </row>
    <row r="33" spans="1:5" ht="27.75" customHeight="1">
      <c r="A33" s="20">
        <v>2</v>
      </c>
      <c r="B33" s="16" t="s">
        <v>13</v>
      </c>
      <c r="C33" s="18" t="s">
        <v>39</v>
      </c>
      <c r="D33" s="14" t="s">
        <v>47</v>
      </c>
      <c r="E33" s="74"/>
    </row>
    <row r="34" spans="1:5" ht="27.75" customHeight="1">
      <c r="A34" s="20">
        <v>3</v>
      </c>
      <c r="B34" s="16" t="s">
        <v>14</v>
      </c>
      <c r="C34" s="18" t="s">
        <v>39</v>
      </c>
      <c r="D34" s="14" t="s">
        <v>47</v>
      </c>
      <c r="E34" s="74"/>
    </row>
    <row r="35" spans="1:5" ht="27.75" customHeight="1">
      <c r="A35" s="20">
        <v>4</v>
      </c>
      <c r="B35" s="16" t="s">
        <v>15</v>
      </c>
      <c r="C35" s="18" t="s">
        <v>39</v>
      </c>
      <c r="D35" s="14" t="s">
        <v>47</v>
      </c>
      <c r="E35" s="74"/>
    </row>
    <row r="36" spans="1:5" ht="27.75" customHeight="1">
      <c r="A36" s="20">
        <v>5</v>
      </c>
      <c r="B36" s="16" t="s">
        <v>16</v>
      </c>
      <c r="C36" s="18" t="s">
        <v>39</v>
      </c>
      <c r="D36" s="14" t="s">
        <v>47</v>
      </c>
      <c r="E36" s="74"/>
    </row>
    <row r="37" spans="1:5" ht="27.75" customHeight="1">
      <c r="A37" s="20">
        <v>6</v>
      </c>
      <c r="B37" s="16" t="s">
        <v>30</v>
      </c>
      <c r="C37" s="19" t="s">
        <v>41</v>
      </c>
      <c r="D37" s="14" t="s">
        <v>47</v>
      </c>
      <c r="E37" s="74"/>
    </row>
    <row r="38" spans="1:5" ht="27.75" customHeight="1">
      <c r="A38" s="20">
        <v>7</v>
      </c>
      <c r="B38" s="16" t="s">
        <v>29</v>
      </c>
      <c r="C38" s="19" t="s">
        <v>39</v>
      </c>
      <c r="D38" s="14" t="s">
        <v>47</v>
      </c>
      <c r="E38" s="74"/>
    </row>
    <row r="39" spans="1:5" ht="27.75" customHeight="1">
      <c r="A39" s="20">
        <v>8</v>
      </c>
      <c r="B39" s="16" t="s">
        <v>27</v>
      </c>
      <c r="C39" s="19" t="s">
        <v>41</v>
      </c>
      <c r="D39" s="14" t="s">
        <v>47</v>
      </c>
      <c r="E39" s="74"/>
    </row>
    <row r="40" spans="1:5" ht="27.75" customHeight="1">
      <c r="A40" s="20">
        <v>9</v>
      </c>
      <c r="B40" s="16" t="s">
        <v>18</v>
      </c>
      <c r="C40" s="19" t="s">
        <v>41</v>
      </c>
      <c r="D40" s="14" t="s">
        <v>47</v>
      </c>
      <c r="E40" s="74"/>
    </row>
    <row r="41" spans="1:5" ht="27.75" customHeight="1">
      <c r="A41" s="20">
        <v>10</v>
      </c>
      <c r="B41" s="16" t="s">
        <v>19</v>
      </c>
      <c r="C41" s="19" t="s">
        <v>41</v>
      </c>
      <c r="D41" s="14" t="s">
        <v>47</v>
      </c>
      <c r="E41" s="74"/>
    </row>
    <row r="42" spans="1:5" ht="27.75" customHeight="1">
      <c r="A42" s="20">
        <v>11</v>
      </c>
      <c r="B42" s="16" t="s">
        <v>26</v>
      </c>
      <c r="C42" s="19" t="s">
        <v>40</v>
      </c>
      <c r="D42" s="14" t="s">
        <v>47</v>
      </c>
      <c r="E42" s="74"/>
    </row>
    <row r="43" spans="1:5" ht="27.75" customHeight="1">
      <c r="A43" s="20">
        <v>12</v>
      </c>
      <c r="B43" s="16" t="s">
        <v>25</v>
      </c>
      <c r="C43" s="19" t="s">
        <v>40</v>
      </c>
      <c r="D43" s="14" t="s">
        <v>47</v>
      </c>
      <c r="E43" s="74"/>
    </row>
    <row r="44" spans="1:5" ht="27.75" customHeight="1">
      <c r="A44" s="20">
        <v>13</v>
      </c>
      <c r="B44" s="16" t="s">
        <v>23</v>
      </c>
      <c r="C44" s="19" t="s">
        <v>39</v>
      </c>
      <c r="D44" s="14" t="s">
        <v>47</v>
      </c>
      <c r="E44" s="74"/>
    </row>
    <row r="45" spans="1:5" ht="27.75" customHeight="1">
      <c r="A45" s="20">
        <v>14</v>
      </c>
      <c r="B45" s="16" t="s">
        <v>34</v>
      </c>
      <c r="C45" s="19" t="s">
        <v>41</v>
      </c>
      <c r="D45" s="14" t="s">
        <v>47</v>
      </c>
      <c r="E45" s="74"/>
    </row>
    <row r="46" spans="1:5" ht="27.75" customHeight="1">
      <c r="A46" s="20">
        <v>15</v>
      </c>
      <c r="B46" s="16" t="s">
        <v>33</v>
      </c>
      <c r="C46" s="19" t="s">
        <v>41</v>
      </c>
      <c r="D46" s="14" t="s">
        <v>47</v>
      </c>
      <c r="E46" s="74"/>
    </row>
    <row r="47" spans="1:5" ht="27.75" customHeight="1">
      <c r="A47" s="20">
        <v>16</v>
      </c>
      <c r="B47" s="16" t="s">
        <v>35</v>
      </c>
      <c r="C47" s="19" t="s">
        <v>39</v>
      </c>
      <c r="D47" s="14" t="s">
        <v>47</v>
      </c>
      <c r="E47" s="74"/>
    </row>
    <row r="48" spans="1:5" ht="27.75" customHeight="1">
      <c r="A48" s="20">
        <v>17</v>
      </c>
      <c r="B48" s="16" t="s">
        <v>36</v>
      </c>
      <c r="C48" s="19" t="s">
        <v>39</v>
      </c>
      <c r="D48" s="14" t="s">
        <v>47</v>
      </c>
      <c r="E48" s="74"/>
    </row>
    <row r="49" spans="1:5" ht="60" customHeight="1">
      <c r="A49" s="20">
        <v>18</v>
      </c>
      <c r="B49" s="17" t="s">
        <v>37</v>
      </c>
      <c r="C49" s="19" t="s">
        <v>39</v>
      </c>
      <c r="D49" s="14" t="s">
        <v>47</v>
      </c>
      <c r="E49" s="74"/>
    </row>
    <row r="50" spans="1:5" ht="58.5" customHeight="1">
      <c r="A50" s="35">
        <v>19</v>
      </c>
      <c r="B50" s="32" t="s">
        <v>21</v>
      </c>
      <c r="C50" s="24" t="s">
        <v>39</v>
      </c>
      <c r="D50" s="25" t="s">
        <v>47</v>
      </c>
      <c r="E50" s="75"/>
    </row>
    <row r="51" spans="1:5" ht="30" customHeight="1">
      <c r="A51" s="45" t="s">
        <v>53</v>
      </c>
      <c r="B51" s="45"/>
      <c r="C51" s="45"/>
      <c r="D51" s="45"/>
      <c r="E51" s="38">
        <f>SUM(E32*150)</f>
        <v>9405</v>
      </c>
    </row>
    <row r="52" spans="1:5" ht="25.5" customHeight="1">
      <c r="A52" s="50" t="s">
        <v>67</v>
      </c>
      <c r="B52" s="51"/>
      <c r="C52" s="51"/>
      <c r="D52" s="51"/>
      <c r="E52" s="52"/>
    </row>
    <row r="53" spans="1:5" ht="18.75" customHeight="1">
      <c r="A53" s="31"/>
      <c r="B53" s="31"/>
      <c r="C53" s="31"/>
      <c r="D53" s="31"/>
      <c r="E53" s="31"/>
    </row>
    <row r="54" spans="1:5" ht="25.5" customHeight="1">
      <c r="A54" s="70" t="s">
        <v>63</v>
      </c>
      <c r="B54" s="71"/>
      <c r="C54" s="71"/>
      <c r="D54" s="71"/>
      <c r="E54" s="72"/>
    </row>
    <row r="55" spans="1:5" s="11" customFormat="1" ht="49.5" customHeight="1">
      <c r="A55" s="33" t="s">
        <v>2</v>
      </c>
      <c r="B55" s="33" t="s">
        <v>3</v>
      </c>
      <c r="C55" s="15" t="s">
        <v>11</v>
      </c>
      <c r="D55" s="13" t="s">
        <v>4</v>
      </c>
      <c r="E55" s="10" t="s">
        <v>72</v>
      </c>
    </row>
    <row r="56" spans="1:5" s="11" customFormat="1" ht="29.25" customHeight="1">
      <c r="A56" s="26">
        <v>1</v>
      </c>
      <c r="B56" s="16" t="s">
        <v>32</v>
      </c>
      <c r="C56" s="18" t="s">
        <v>39</v>
      </c>
      <c r="D56" s="14" t="s">
        <v>47</v>
      </c>
      <c r="E56" s="73">
        <v>79.2</v>
      </c>
    </row>
    <row r="57" spans="1:5" s="11" customFormat="1" ht="27.75" customHeight="1">
      <c r="A57" s="26">
        <v>2</v>
      </c>
      <c r="B57" s="16" t="s">
        <v>31</v>
      </c>
      <c r="C57" s="19" t="s">
        <v>40</v>
      </c>
      <c r="D57" s="14" t="s">
        <v>47</v>
      </c>
      <c r="E57" s="74"/>
    </row>
    <row r="58" spans="1:5" s="11" customFormat="1" ht="23.25" customHeight="1">
      <c r="A58" s="26">
        <v>3</v>
      </c>
      <c r="B58" s="16" t="s">
        <v>30</v>
      </c>
      <c r="C58" s="19" t="s">
        <v>40</v>
      </c>
      <c r="D58" s="14" t="s">
        <v>47</v>
      </c>
      <c r="E58" s="74"/>
    </row>
    <row r="59" spans="1:5" s="11" customFormat="1" ht="23.25" customHeight="1">
      <c r="A59" s="26">
        <v>4</v>
      </c>
      <c r="B59" s="16" t="s">
        <v>29</v>
      </c>
      <c r="C59" s="19" t="s">
        <v>39</v>
      </c>
      <c r="D59" s="14" t="s">
        <v>47</v>
      </c>
      <c r="E59" s="74"/>
    </row>
    <row r="60" spans="1:5" s="11" customFormat="1" ht="26.25" customHeight="1">
      <c r="A60" s="26">
        <v>5</v>
      </c>
      <c r="B60" s="16" t="s">
        <v>28</v>
      </c>
      <c r="C60" s="19" t="s">
        <v>39</v>
      </c>
      <c r="D60" s="14" t="s">
        <v>47</v>
      </c>
      <c r="E60" s="74"/>
    </row>
    <row r="61" spans="1:5" s="11" customFormat="1" ht="30.75" customHeight="1">
      <c r="A61" s="26">
        <v>6</v>
      </c>
      <c r="B61" s="16" t="s">
        <v>27</v>
      </c>
      <c r="C61" s="19" t="s">
        <v>40</v>
      </c>
      <c r="D61" s="14" t="s">
        <v>47</v>
      </c>
      <c r="E61" s="74"/>
    </row>
    <row r="62" spans="1:5" s="11" customFormat="1" ht="30.75" customHeight="1">
      <c r="A62" s="26">
        <v>7</v>
      </c>
      <c r="B62" s="16" t="s">
        <v>17</v>
      </c>
      <c r="C62" s="19" t="s">
        <v>41</v>
      </c>
      <c r="D62" s="14" t="s">
        <v>47</v>
      </c>
      <c r="E62" s="74"/>
    </row>
    <row r="63" spans="1:5" s="11" customFormat="1" ht="30.75" customHeight="1">
      <c r="A63" s="26">
        <v>8</v>
      </c>
      <c r="B63" s="16" t="s">
        <v>26</v>
      </c>
      <c r="C63" s="19" t="s">
        <v>42</v>
      </c>
      <c r="D63" s="14" t="s">
        <v>47</v>
      </c>
      <c r="E63" s="74"/>
    </row>
    <row r="64" spans="1:5" s="11" customFormat="1" ht="30.75" customHeight="1">
      <c r="A64" s="26">
        <v>9</v>
      </c>
      <c r="B64" s="16" t="s">
        <v>24</v>
      </c>
      <c r="C64" s="19" t="s">
        <v>42</v>
      </c>
      <c r="D64" s="14" t="s">
        <v>47</v>
      </c>
      <c r="E64" s="74"/>
    </row>
    <row r="65" spans="1:5" s="11" customFormat="1" ht="30.75" customHeight="1">
      <c r="A65" s="26">
        <v>10</v>
      </c>
      <c r="B65" s="16" t="s">
        <v>20</v>
      </c>
      <c r="C65" s="19" t="s">
        <v>41</v>
      </c>
      <c r="D65" s="14" t="s">
        <v>47</v>
      </c>
      <c r="E65" s="74"/>
    </row>
    <row r="66" spans="1:5" s="11" customFormat="1" ht="30.75" customHeight="1">
      <c r="A66" s="26">
        <v>11</v>
      </c>
      <c r="B66" s="16" t="s">
        <v>22</v>
      </c>
      <c r="C66" s="19" t="s">
        <v>39</v>
      </c>
      <c r="D66" s="14" t="s">
        <v>47</v>
      </c>
      <c r="E66" s="74"/>
    </row>
    <row r="67" spans="1:5" s="11" customFormat="1" ht="56.25" customHeight="1">
      <c r="A67" s="26">
        <v>12</v>
      </c>
      <c r="B67" s="17" t="s">
        <v>37</v>
      </c>
      <c r="C67" s="19" t="s">
        <v>39</v>
      </c>
      <c r="D67" s="14" t="s">
        <v>47</v>
      </c>
      <c r="E67" s="74"/>
    </row>
    <row r="68" spans="1:5" s="11" customFormat="1" ht="62.25" customHeight="1">
      <c r="A68" s="26">
        <v>13</v>
      </c>
      <c r="B68" s="32" t="s">
        <v>49</v>
      </c>
      <c r="C68" s="24" t="s">
        <v>39</v>
      </c>
      <c r="D68" s="25" t="s">
        <v>47</v>
      </c>
      <c r="E68" s="75"/>
    </row>
    <row r="69" spans="1:5" s="11" customFormat="1" ht="32.25" customHeight="1">
      <c r="A69" s="45" t="s">
        <v>53</v>
      </c>
      <c r="B69" s="45"/>
      <c r="C69" s="45"/>
      <c r="D69" s="45"/>
      <c r="E69" s="38">
        <f>SUM(E56*150)</f>
        <v>11880</v>
      </c>
    </row>
    <row r="70" spans="1:5" s="11" customFormat="1" ht="27" customHeight="1">
      <c r="A70" s="50" t="s">
        <v>68</v>
      </c>
      <c r="B70" s="51"/>
      <c r="C70" s="51"/>
      <c r="D70" s="51"/>
      <c r="E70" s="52"/>
    </row>
    <row r="71" spans="1:5" s="11" customFormat="1" ht="18.75" customHeight="1">
      <c r="A71" s="31"/>
      <c r="B71" s="31"/>
      <c r="C71" s="31"/>
      <c r="D71" s="31"/>
      <c r="E71" s="31"/>
    </row>
    <row r="72" spans="1:5" s="11" customFormat="1" ht="33" customHeight="1">
      <c r="A72" s="65" t="s">
        <v>65</v>
      </c>
      <c r="B72" s="66"/>
      <c r="C72" s="66"/>
      <c r="D72" s="66"/>
      <c r="E72" s="67"/>
    </row>
    <row r="73" spans="1:5" s="11" customFormat="1" ht="54.75" customHeight="1">
      <c r="A73" s="34" t="s">
        <v>2</v>
      </c>
      <c r="B73" s="34" t="s">
        <v>48</v>
      </c>
      <c r="C73" s="28" t="s">
        <v>12</v>
      </c>
      <c r="D73" s="29" t="s">
        <v>4</v>
      </c>
      <c r="E73" s="39" t="s">
        <v>72</v>
      </c>
    </row>
    <row r="74" spans="1:5" s="11" customFormat="1" ht="27.75" customHeight="1">
      <c r="A74" s="20">
        <v>1</v>
      </c>
      <c r="B74" s="21" t="s">
        <v>32</v>
      </c>
      <c r="C74" s="18" t="s">
        <v>39</v>
      </c>
      <c r="D74" s="14" t="s">
        <v>47</v>
      </c>
      <c r="E74" s="62">
        <v>92.4</v>
      </c>
    </row>
    <row r="75" spans="1:5" s="11" customFormat="1" ht="27.75" customHeight="1">
      <c r="A75" s="20">
        <v>2</v>
      </c>
      <c r="B75" s="16" t="s">
        <v>31</v>
      </c>
      <c r="C75" s="19" t="s">
        <v>42</v>
      </c>
      <c r="D75" s="14" t="s">
        <v>47</v>
      </c>
      <c r="E75" s="63"/>
    </row>
    <row r="76" spans="1:5" s="11" customFormat="1" ht="27.75" customHeight="1">
      <c r="A76" s="20">
        <v>3</v>
      </c>
      <c r="B76" s="16" t="s">
        <v>30</v>
      </c>
      <c r="C76" s="19" t="s">
        <v>42</v>
      </c>
      <c r="D76" s="14" t="s">
        <v>47</v>
      </c>
      <c r="E76" s="63"/>
    </row>
    <row r="77" spans="1:5" s="11" customFormat="1" ht="27.75" customHeight="1">
      <c r="A77" s="20">
        <v>4</v>
      </c>
      <c r="B77" s="16" t="s">
        <v>29</v>
      </c>
      <c r="C77" s="19" t="s">
        <v>39</v>
      </c>
      <c r="D77" s="14" t="s">
        <v>47</v>
      </c>
      <c r="E77" s="63"/>
    </row>
    <row r="78" spans="1:5" s="11" customFormat="1" ht="27.75" customHeight="1">
      <c r="A78" s="20">
        <v>5</v>
      </c>
      <c r="B78" s="16" t="s">
        <v>28</v>
      </c>
      <c r="C78" s="19" t="s">
        <v>39</v>
      </c>
      <c r="D78" s="14" t="s">
        <v>47</v>
      </c>
      <c r="E78" s="63"/>
    </row>
    <row r="79" spans="1:5" s="11" customFormat="1" ht="27.75" customHeight="1">
      <c r="A79" s="20">
        <v>6</v>
      </c>
      <c r="B79" s="16" t="s">
        <v>27</v>
      </c>
      <c r="C79" s="19" t="s">
        <v>42</v>
      </c>
      <c r="D79" s="14" t="s">
        <v>47</v>
      </c>
      <c r="E79" s="63"/>
    </row>
    <row r="80" spans="1:5" s="11" customFormat="1" ht="27.75" customHeight="1">
      <c r="A80" s="20">
        <v>7</v>
      </c>
      <c r="B80" s="16" t="s">
        <v>17</v>
      </c>
      <c r="C80" s="19" t="s">
        <v>43</v>
      </c>
      <c r="D80" s="14" t="s">
        <v>47</v>
      </c>
      <c r="E80" s="63"/>
    </row>
    <row r="81" spans="1:5" s="11" customFormat="1" ht="27.75" customHeight="1">
      <c r="A81" s="20">
        <v>8</v>
      </c>
      <c r="B81" s="16" t="s">
        <v>26</v>
      </c>
      <c r="C81" s="19" t="s">
        <v>45</v>
      </c>
      <c r="D81" s="14" t="s">
        <v>47</v>
      </c>
      <c r="E81" s="63"/>
    </row>
    <row r="82" spans="1:5" ht="27.75" customHeight="1">
      <c r="A82" s="20">
        <v>9</v>
      </c>
      <c r="B82" s="16" t="s">
        <v>25</v>
      </c>
      <c r="C82" s="19"/>
      <c r="D82" s="14" t="s">
        <v>47</v>
      </c>
      <c r="E82" s="63"/>
    </row>
    <row r="83" spans="1:5" ht="27.75" customHeight="1">
      <c r="A83" s="20">
        <v>10</v>
      </c>
      <c r="B83" s="16" t="s">
        <v>24</v>
      </c>
      <c r="C83" s="19" t="s">
        <v>45</v>
      </c>
      <c r="D83" s="14" t="s">
        <v>47</v>
      </c>
      <c r="E83" s="63"/>
    </row>
    <row r="84" spans="1:5" ht="27.75" customHeight="1">
      <c r="A84" s="20">
        <v>11</v>
      </c>
      <c r="B84" s="16" t="s">
        <v>20</v>
      </c>
      <c r="C84" s="19" t="s">
        <v>46</v>
      </c>
      <c r="D84" s="14" t="s">
        <v>47</v>
      </c>
      <c r="E84" s="63"/>
    </row>
    <row r="85" spans="1:5" ht="27.75" customHeight="1">
      <c r="A85" s="20">
        <v>12</v>
      </c>
      <c r="B85" s="16" t="s">
        <v>36</v>
      </c>
      <c r="C85" s="19" t="s">
        <v>39</v>
      </c>
      <c r="D85" s="14" t="s">
        <v>47</v>
      </c>
      <c r="E85" s="63"/>
    </row>
    <row r="86" spans="1:5" ht="57.75" customHeight="1">
      <c r="A86" s="20">
        <v>13</v>
      </c>
      <c r="B86" s="17" t="s">
        <v>37</v>
      </c>
      <c r="C86" s="19" t="s">
        <v>39</v>
      </c>
      <c r="D86" s="14" t="s">
        <v>47</v>
      </c>
      <c r="E86" s="63"/>
    </row>
    <row r="87" spans="1:5" ht="60" customHeight="1">
      <c r="A87" s="20">
        <v>14</v>
      </c>
      <c r="B87" s="17" t="s">
        <v>21</v>
      </c>
      <c r="C87" s="24" t="s">
        <v>39</v>
      </c>
      <c r="D87" s="25" t="s">
        <v>47</v>
      </c>
      <c r="E87" s="63"/>
    </row>
    <row r="88" spans="1:5" ht="27.75" customHeight="1">
      <c r="A88" s="35">
        <v>15</v>
      </c>
      <c r="B88" s="23" t="s">
        <v>38</v>
      </c>
      <c r="C88" s="36" t="s">
        <v>39</v>
      </c>
      <c r="D88" s="37" t="s">
        <v>47</v>
      </c>
      <c r="E88" s="64"/>
    </row>
    <row r="89" spans="1:5" ht="27.75" customHeight="1">
      <c r="A89" s="45" t="s">
        <v>53</v>
      </c>
      <c r="B89" s="45"/>
      <c r="C89" s="45"/>
      <c r="D89" s="45"/>
      <c r="E89" s="38">
        <f>SUM(E74*150)</f>
        <v>13860</v>
      </c>
    </row>
    <row r="90" spans="1:8" ht="24" customHeight="1">
      <c r="A90" s="54" t="s">
        <v>69</v>
      </c>
      <c r="B90" s="54"/>
      <c r="C90" s="54"/>
      <c r="D90" s="54"/>
      <c r="E90" s="54"/>
      <c r="G90">
        <v>150</v>
      </c>
      <c r="H90">
        <v>24</v>
      </c>
    </row>
    <row r="91" spans="1:9" ht="24" customHeight="1">
      <c r="A91" s="49" t="s">
        <v>64</v>
      </c>
      <c r="B91" s="49"/>
      <c r="C91" s="49"/>
      <c r="D91" s="49"/>
      <c r="E91" s="40">
        <f>SUM(E28,E51,E69,E89*24)</f>
        <v>362010</v>
      </c>
      <c r="G91">
        <v>4</v>
      </c>
      <c r="H91">
        <f>G90*H90</f>
        <v>3600</v>
      </c>
      <c r="I91">
        <f>H91*H92</f>
        <v>108000</v>
      </c>
    </row>
    <row r="92" spans="1:9" ht="24" customHeight="1">
      <c r="A92" s="69" t="s">
        <v>70</v>
      </c>
      <c r="B92" s="69"/>
      <c r="C92" s="69"/>
      <c r="D92" s="69"/>
      <c r="E92" s="69"/>
      <c r="H92">
        <v>30</v>
      </c>
      <c r="I92">
        <f>I91*12</f>
        <v>1296000</v>
      </c>
    </row>
    <row r="93" spans="1:5" ht="35.25" customHeight="1">
      <c r="A93" s="57" t="s">
        <v>71</v>
      </c>
      <c r="B93" s="57"/>
      <c r="C93" s="57"/>
      <c r="D93" s="57"/>
      <c r="E93" s="57"/>
    </row>
    <row r="94" spans="1:5" ht="14.25" customHeight="1">
      <c r="A94" s="56"/>
      <c r="B94" s="56"/>
      <c r="C94" s="56"/>
      <c r="D94" s="56"/>
      <c r="E94" s="56"/>
    </row>
    <row r="95" spans="1:5" ht="58.5" customHeight="1">
      <c r="A95" s="55" t="s">
        <v>57</v>
      </c>
      <c r="B95" s="55"/>
      <c r="C95" s="55"/>
      <c r="D95" s="55"/>
      <c r="E95" s="55"/>
    </row>
    <row r="96" spans="1:5" ht="33" customHeight="1">
      <c r="A96" s="55" t="s">
        <v>58</v>
      </c>
      <c r="B96" s="55"/>
      <c r="C96" s="55"/>
      <c r="D96" s="55"/>
      <c r="E96" s="55"/>
    </row>
    <row r="97" spans="1:5" ht="33" customHeight="1">
      <c r="A97" s="55" t="s">
        <v>59</v>
      </c>
      <c r="B97" s="55"/>
      <c r="C97" s="55"/>
      <c r="D97" s="55"/>
      <c r="E97" s="55"/>
    </row>
    <row r="98" spans="1:5" ht="21.75" customHeight="1">
      <c r="A98" s="60" t="s">
        <v>5</v>
      </c>
      <c r="B98" s="60"/>
      <c r="C98" s="60"/>
      <c r="D98" s="60"/>
      <c r="E98" s="60"/>
    </row>
    <row r="99" spans="1:5" ht="228" customHeight="1">
      <c r="A99" s="68" t="s">
        <v>54</v>
      </c>
      <c r="B99" s="68"/>
      <c r="C99" s="68"/>
      <c r="D99" s="68"/>
      <c r="E99" s="68"/>
    </row>
    <row r="100" spans="1:5" ht="126" customHeight="1">
      <c r="A100" s="58" t="s">
        <v>50</v>
      </c>
      <c r="B100" s="58"/>
      <c r="C100" s="58"/>
      <c r="D100" s="58"/>
      <c r="E100" s="58"/>
    </row>
    <row r="101" spans="1:5" ht="181.5" customHeight="1">
      <c r="A101" s="61" t="s">
        <v>52</v>
      </c>
      <c r="B101" s="61"/>
      <c r="C101" s="61"/>
      <c r="D101" s="61"/>
      <c r="E101" s="61"/>
    </row>
    <row r="102" spans="1:5" ht="216.75" customHeight="1">
      <c r="A102" s="58" t="s">
        <v>51</v>
      </c>
      <c r="B102" s="58"/>
      <c r="C102" s="58"/>
      <c r="D102" s="58"/>
      <c r="E102" s="58"/>
    </row>
    <row r="103" spans="1:5" ht="39" customHeight="1">
      <c r="A103" s="59" t="s">
        <v>6</v>
      </c>
      <c r="B103" s="59"/>
      <c r="C103" s="59"/>
      <c r="D103" s="59"/>
      <c r="E103" s="59"/>
    </row>
  </sheetData>
  <sheetProtection selectLockedCells="1" selectUnlockedCells="1"/>
  <mergeCells count="34">
    <mergeCell ref="A29:E29"/>
    <mergeCell ref="A70:E70"/>
    <mergeCell ref="A54:E54"/>
    <mergeCell ref="A28:D28"/>
    <mergeCell ref="A51:D51"/>
    <mergeCell ref="A69:D69"/>
    <mergeCell ref="E32:E50"/>
    <mergeCell ref="E56:E68"/>
    <mergeCell ref="A103:E103"/>
    <mergeCell ref="A98:E98"/>
    <mergeCell ref="A100:E100"/>
    <mergeCell ref="A101:E101"/>
    <mergeCell ref="E74:E88"/>
    <mergeCell ref="A72:E72"/>
    <mergeCell ref="A99:E99"/>
    <mergeCell ref="A90:E90"/>
    <mergeCell ref="A89:D89"/>
    <mergeCell ref="A92:E92"/>
    <mergeCell ref="A95:E95"/>
    <mergeCell ref="A97:E97"/>
    <mergeCell ref="A96:E96"/>
    <mergeCell ref="A94:E94"/>
    <mergeCell ref="A93:E93"/>
    <mergeCell ref="A102:E102"/>
    <mergeCell ref="A6:E6"/>
    <mergeCell ref="A9:E9"/>
    <mergeCell ref="A10:E10"/>
    <mergeCell ref="E12:E27"/>
    <mergeCell ref="A91:D91"/>
    <mergeCell ref="A52:E52"/>
    <mergeCell ref="A30:E30"/>
  </mergeCells>
  <printOptions/>
  <pageMargins left="0.7874015748031497" right="0.1968503937007874" top="0.984251968503937" bottom="0.6299212598425197" header="0.5118110236220472" footer="0.5118110236220472"/>
  <pageSetup horizontalDpi="300" verticalDpi="300" orientation="landscape" paperSize="9" scale="65" r:id="rId2"/>
  <rowBreaks count="3" manualBreakCount="3">
    <brk id="42" max="30" man="1"/>
    <brk id="65" max="30" man="1"/>
    <brk id="86" max="30" man="1"/>
  </rowBreaks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Usuário</cp:lastModifiedBy>
  <cp:lastPrinted>2021-08-24T17:51:02Z</cp:lastPrinted>
  <dcterms:created xsi:type="dcterms:W3CDTF">2021-07-06T18:45:25Z</dcterms:created>
  <dcterms:modified xsi:type="dcterms:W3CDTF">2021-09-14T19:32:43Z</dcterms:modified>
  <cp:category/>
  <cp:version/>
  <cp:contentType/>
  <cp:contentStatus/>
</cp:coreProperties>
</file>