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<sst xmlns="http://schemas.openxmlformats.org/spreadsheetml/2006/main" count="206" uniqueCount="153">
  <si>
    <r>
      <rPr>
        <b/>
        <sz val="12"/>
        <rFont val="Arial"/>
        <family val="2"/>
      </rPr>
      <t xml:space="preserve">                   </t>
    </r>
    <r>
      <rPr>
        <b/>
        <sz val="16"/>
        <rFont val="Arial"/>
        <family val="2"/>
      </rPr>
      <t>PREFEITURA MUNICIPAL DE ITABORAÍ</t>
    </r>
  </si>
  <si>
    <t xml:space="preserve">                  ESTADO DO RIO DE JANEIRO</t>
  </si>
  <si>
    <t xml:space="preserve">                  SECRETARIA MUNICIPAL DE ADMINISTRAÇÃO</t>
  </si>
  <si>
    <t>ANEXO II – TERMO DE REFERÊNCIA
                             PREGÃO PRESENCIAL Nº xxx/2020-FMS  Processo nº 800/20
DATA DA ABERTURA: xx/xx/2020 ÀS xx HS</t>
  </si>
  <si>
    <r>
      <rPr>
        <b/>
        <sz val="12"/>
        <color indexed="8"/>
        <rFont val="Arial"/>
        <family val="2"/>
      </rPr>
      <t>“</t>
    </r>
    <r>
      <rPr>
        <b/>
        <sz val="10"/>
        <color indexed="8"/>
        <rFont val="Arial"/>
        <family val="2"/>
      </rPr>
      <t>CONJUNTO DE PROCEDIMENTOS NECESSÁRIOS OBJETIVANDO O REGISTRO FORMAL DE PREÇOS OBJETIVANDO FUTURA AQUISIÇÃO DE DIVERSOS MATERIAIS DE APOIO AS POLICLÍNICAS E OUTRAS UNIDADES DE SAÚDE, NOS TERMOS DA LEGISLAÇÃO VIGENTE, ESPECIALMENTE, A LEI Nº 8666/93 E O DECRETO MUNICIPAL 24/20",</t>
    </r>
  </si>
  <si>
    <t>ITEM</t>
  </si>
  <si>
    <t>DESCRIÇÃO</t>
  </si>
  <si>
    <t>UNID.</t>
  </si>
  <si>
    <t>QUANT.</t>
  </si>
  <si>
    <t>MARCA</t>
  </si>
  <si>
    <t>VALOR UNIT.</t>
  </si>
  <si>
    <t>VALOR TOTAL</t>
  </si>
  <si>
    <t>1</t>
  </si>
  <si>
    <t>Acetato de dexametazona 1 mg/g creme dermatológico. Tubo de 10 g.</t>
  </si>
  <si>
    <t>Tubo</t>
  </si>
  <si>
    <t>2</t>
  </si>
  <si>
    <t xml:space="preserve">Agulha descartável siliconizada, (13 x 4,5) tubo de aço inox, estéril – embalado individualmente </t>
  </si>
  <si>
    <t>Unidade</t>
  </si>
  <si>
    <t>3</t>
  </si>
  <si>
    <t xml:space="preserve">Agulha descartável siliconizada, (25 x 7) tubo de aço inox, estéril – embalado individualmente </t>
  </si>
  <si>
    <t>4</t>
  </si>
  <si>
    <t xml:space="preserve">Agulha descartável siliconizada, (25 x 8) tubo de aço inox, estéril – embalado individualmente </t>
  </si>
  <si>
    <t>5</t>
  </si>
  <si>
    <t xml:space="preserve">Agulha descartável siliconizada, (30 x 7) tubo de aço inox, estéril – embalado individualmente </t>
  </si>
  <si>
    <t>6</t>
  </si>
  <si>
    <t xml:space="preserve">Agulha descartável siliconizada, (30 x 8) tubo de aço inox, estéril – embalado individualmente </t>
  </si>
  <si>
    <t>7</t>
  </si>
  <si>
    <t xml:space="preserve">Agulha descartável siliconizada, (40 x 12) tubo de aço inox, estéril – embalado individualmente. </t>
  </si>
  <si>
    <t>8</t>
  </si>
  <si>
    <t>Ambu em Silicone com Reservatório – ADULTO. Balão em silicone translúcido autoclavável  (Adulto 1600ml), máscara facial em silicone, válvula unidirecional (Bico de pato) e reservatório não autoclavável (Adulto 2500ml).</t>
  </si>
  <si>
    <t>9</t>
  </si>
  <si>
    <t>Ambu em Silicone com Reservatório – INFANTIL. Balão em silicone translúcido autoclavável (Infantil 500ml),  máscara facial em silicone, válvula unidirecional (Bico de pato) e reservatório não autoclavável (Infantil 1000ml).</t>
  </si>
  <si>
    <t>10</t>
  </si>
  <si>
    <t>Apalpador de Metal para Auriculoterapia</t>
  </si>
  <si>
    <t>11</t>
  </si>
  <si>
    <t>Bateria retangular 9 v.</t>
  </si>
  <si>
    <t>12</t>
  </si>
  <si>
    <t>Bocal Descartável Peak Flow Adulto</t>
  </si>
  <si>
    <t>13</t>
  </si>
  <si>
    <r>
      <rPr>
        <sz val="13"/>
        <rFont val="Arial"/>
        <family val="2"/>
      </rPr>
      <t xml:space="preserve">Curativo cirúrgico, 10x15cm estéril envelope com 01 unidade (gaze acolchoada) </t>
    </r>
    <r>
      <rPr>
        <b/>
        <sz val="12"/>
        <rFont val="Times New Roman"/>
        <family val="1"/>
      </rPr>
      <t>.Ref. Polarfix</t>
    </r>
  </si>
  <si>
    <t>Env</t>
  </si>
  <si>
    <t>14</t>
  </si>
  <si>
    <t>Caneta para ECG Vs HI-TECPOINT 0,5, PRETA, compatível com o aparelho Eletrocardiógrafo DIXTAL EP 3 EP 12.</t>
  </si>
  <si>
    <t>15</t>
  </si>
  <si>
    <t xml:space="preserve">Caneleiras em Nylon de 0,5kg, </t>
  </si>
  <si>
    <t>16</t>
  </si>
  <si>
    <t>Caneleiras em Nylon de  1,0kg,</t>
  </si>
  <si>
    <t>17</t>
  </si>
  <si>
    <t xml:space="preserve">Caneleiras em Nylon de  2,0kg, </t>
  </si>
  <si>
    <t>18</t>
  </si>
  <si>
    <t xml:space="preserve">Caneleiras em Nylon de 3,0kg. </t>
  </si>
  <si>
    <t>19</t>
  </si>
  <si>
    <t>Circuito para respirador de resgate Oxylog Drager 2000/3000  ADULTO.  Acompanha traqueia, linha proximal e conector. (Somente esta marca. Marca compatível com o aparelho.)</t>
  </si>
  <si>
    <t>20</t>
  </si>
  <si>
    <t>Comadre em inox 3,5Lt</t>
  </si>
  <si>
    <t>21</t>
  </si>
  <si>
    <t>Cuba rim de inox 26x12cm</t>
  </si>
  <si>
    <t>22</t>
  </si>
  <si>
    <t>Espéculo vaginal produzido em poliestireno cristal que permita excelente transparência e transmissão luminosa. valvas anatômicas de contornos lisos e regulares, semelhantes ao formato de fórmices vaginais. Dispositivos de abertura(parafuso borboleta) fabricado em poliestireno de alto impacto. Pigmentado e indeformável. - Tamanho P da VAGISPEC (SOMENTE ESTA MARCA).</t>
  </si>
  <si>
    <t>23</t>
  </si>
  <si>
    <t>Espéculo vaginal produzido em poliestireno cristal que permita excelente transparência e transmissão luminosa. valvas anatômicas de contornos lisos e regulares, semelhantes ao formato de fórmices vaginais. Dispositivos de abertura(parafuso borboleta) fabricado em poliestireno de alto impacto. Pigmentado e indeformável. - Tamanho M da VAGISPEC (SOMENTE ESTA MARCA).</t>
  </si>
  <si>
    <t>24</t>
  </si>
  <si>
    <t>Espéculo vaginal produzido em poliestireno cristal que permita excelente transparência e transmissão luminosa. valvas anatômicas de contornos lisos e regulares, semelhantes ao formato de fórmices vaginais. Dispositivos de abertura(parafuso borboleta) fabricado em poliestireno de alto impacto. Pigmentado e indeformável. - Tamanho G</t>
  </si>
  <si>
    <t>25</t>
  </si>
  <si>
    <r>
      <rPr>
        <sz val="13"/>
        <color indexed="8"/>
        <rFont val="Arial"/>
        <family val="2"/>
      </rPr>
      <t xml:space="preserve">Esfignomanômetro aneroide com estetoscópio verificado e aprovado pelo INMETRO, (com selo do INMETRO). O aparelho deverá vir estojo com zíper com manômetro 0 a 300 mm/Hg, braçadeira em nylon com fechamento em velcro na cor azul, tamanho </t>
    </r>
    <r>
      <rPr>
        <b/>
        <u val="single"/>
        <sz val="13"/>
        <color indexed="8"/>
        <rFont val="Arial"/>
        <family val="2"/>
      </rPr>
      <t>adulto</t>
    </r>
    <r>
      <rPr>
        <sz val="13"/>
        <color indexed="8"/>
        <rFont val="Arial"/>
        <family val="2"/>
      </rPr>
      <t xml:space="preserve"> com manguito em PVC, pera em PVC com válvula de deflação, manual de instruções com termo de garantia em português e lista com relação das assistências técnicas no Brasil.</t>
    </r>
  </si>
  <si>
    <t>26</t>
  </si>
  <si>
    <t>Filme para Ultrassonografia, vídeo printer, preto e branco, UPP - 110S 110 x 20m.</t>
  </si>
  <si>
    <t>Und</t>
  </si>
  <si>
    <t>27</t>
  </si>
  <si>
    <t>Fita adesiva para auto clave com indicador térmico , medindo 19mm de largura x 50m de comprimento</t>
  </si>
  <si>
    <t>28</t>
  </si>
  <si>
    <t>Fita adesiva de papel, opaca, lisa, medindo 19mm de largura x 50m de comprimento</t>
  </si>
  <si>
    <t>Rolo</t>
  </si>
  <si>
    <t>29</t>
  </si>
  <si>
    <t>Gaze tipo queijo, mínimo de 13 fios por cm², medindo 91cm x 91cm. Ref.: ORTOFEN</t>
  </si>
  <si>
    <t>30</t>
  </si>
  <si>
    <t>Kits de citologia – composto de uma espatula de Ayres em madeira e uma escova cervical com embalagem primaria envelope de grau cirúrgico com filme de poliéster e em envelope de polietileno (PE), estéril.</t>
  </si>
  <si>
    <t>31</t>
  </si>
  <si>
    <t>Lâmina de bisturi em aço nº 15 caixa com 100 unidades</t>
  </si>
  <si>
    <t>Caixa</t>
  </si>
  <si>
    <t>32</t>
  </si>
  <si>
    <t>Lâmina de bisturi em aço nº 21 caixa com 100 unidades.</t>
  </si>
  <si>
    <t>33</t>
  </si>
  <si>
    <t>Lâmina de bisturi em aço nº 24 caixa com 100 unidades.</t>
  </si>
  <si>
    <t>34</t>
  </si>
  <si>
    <t>Lâmpada Infravermelha Polamp 150w 110v converte energia em fonte de radiação de calor, refletor interno 100% aluminizado, ou seja, 100% do calor sai pela parte frontal, filamento pequeno e arredondado.</t>
  </si>
  <si>
    <t>35</t>
  </si>
  <si>
    <r>
      <rPr>
        <sz val="13"/>
        <rFont val="Arial"/>
        <family val="2"/>
      </rPr>
      <t xml:space="preserve">Luva de látex, para procedimento, tamanho </t>
    </r>
    <r>
      <rPr>
        <b/>
        <sz val="13"/>
        <rFont val="Arial"/>
        <family val="2"/>
      </rPr>
      <t>grande</t>
    </r>
    <r>
      <rPr>
        <sz val="13"/>
        <rFont val="Arial"/>
        <family val="2"/>
      </rPr>
      <t>, acondicionado em caixa com 100 unidades.</t>
    </r>
  </si>
  <si>
    <t>36</t>
  </si>
  <si>
    <r>
      <rPr>
        <sz val="13"/>
        <rFont val="Arial"/>
        <family val="2"/>
      </rPr>
      <t xml:space="preserve">Luva de látex, para procedimento, tamanho </t>
    </r>
    <r>
      <rPr>
        <b/>
        <sz val="13"/>
        <rFont val="Arial"/>
        <family val="2"/>
      </rPr>
      <t>médio</t>
    </r>
    <r>
      <rPr>
        <sz val="13"/>
        <rFont val="Arial"/>
        <family val="2"/>
      </rPr>
      <t>, acondicionado em caixa com 100 unidades.</t>
    </r>
  </si>
  <si>
    <t>37</t>
  </si>
  <si>
    <r>
      <rPr>
        <sz val="13"/>
        <rFont val="Arial"/>
        <family val="2"/>
      </rPr>
      <t xml:space="preserve">Luva de látex, para procedimento, tamanho </t>
    </r>
    <r>
      <rPr>
        <b/>
        <sz val="13"/>
        <rFont val="Arial"/>
        <family val="2"/>
      </rPr>
      <t>pequena</t>
    </r>
    <r>
      <rPr>
        <sz val="13"/>
        <rFont val="Arial"/>
        <family val="2"/>
      </rPr>
      <t>, acondicionado em caixa com 100 unidades.</t>
    </r>
  </si>
  <si>
    <t>38</t>
  </si>
  <si>
    <t>Luva cirúrgica de látex, pré-entalcada, estéril, nº 7,0, embalada individualmente.</t>
  </si>
  <si>
    <t>Pares</t>
  </si>
  <si>
    <t>39</t>
  </si>
  <si>
    <t>Luva cirúrgica de látex, pré-entalcada, estéril, nº 7,5, embalada individualmente.</t>
  </si>
  <si>
    <t>40</t>
  </si>
  <si>
    <t>Luva cirúrgica de látex, pré-entalcada, estéril, nº 8,0, embalada individualmente.</t>
  </si>
  <si>
    <t>41</t>
  </si>
  <si>
    <r>
      <rPr>
        <sz val="13"/>
        <rFont val="Arial"/>
        <family val="2"/>
      </rPr>
      <t xml:space="preserve">Loção oleosa a base de ácidos graxos essenciais (AGE), composição: ácido linoleico, ácido oleico, ácido caprílico, ácido cáprico, ácido laurico, ácido palmítico, ácido mirístico, ácido estárico lecitina de soja, palmitato de retinol  (vitamina A) acetato de tocoferol, (vitamina E), correlato em almotolia em PVC com 100ml , para PREVENÇÃO E TRATAMENTO DE FERIDAS.  </t>
    </r>
    <r>
      <rPr>
        <b/>
        <sz val="12"/>
        <rFont val="Times New Roman"/>
        <family val="1"/>
      </rPr>
      <t>Ref.: Curatec</t>
    </r>
    <r>
      <rPr>
        <sz val="12"/>
        <rFont val="Times New Roman"/>
        <family val="1"/>
      </rPr>
      <t xml:space="preserve">. </t>
    </r>
  </si>
  <si>
    <t>Frasco</t>
  </si>
  <si>
    <t>42</t>
  </si>
  <si>
    <t>Meio de contato para transmissão ultrassônica (Gel) frasco com 200 ml.</t>
  </si>
  <si>
    <t>43</t>
  </si>
  <si>
    <t>Pinça hemostática Kelly 14 cm reta, confeccionado em Aço Inoxidável Cirúrgico, embalado individualmente constando os dados de identificação, procedência e rastreabilidade, fabricado de acordo com Padrões Internacionais de Qualidade, Normas da ABNT.</t>
  </si>
  <si>
    <t>44</t>
  </si>
  <si>
    <t>Pinça Kelly reta 16 cm,confeccionado em Aço Inoxidável Cirúrgico, embalado individualmente constando os dados de identificação, procedência e rastreabilidade, fabricado de acordo com Padrões Internacionais de Qualidade, Normas da ABNT.</t>
  </si>
  <si>
    <t>45</t>
  </si>
  <si>
    <t>Pinça Professor Medina para biópsia uterina, medindo 24cm x 4mm, confeccionado  em aço inox AISI-420, embalada individualmente.</t>
  </si>
  <si>
    <t>46</t>
  </si>
  <si>
    <t>Pinça Professor Medina para biópsia uterina, medindo 24cm x 5mm, confeccionado  em aço inox AISI-420, embalada individualmente.</t>
  </si>
  <si>
    <t>47</t>
  </si>
  <si>
    <t>Punch para biopsia 5mm. Material confeccionado em Aço Inox. Material Autoclavável.</t>
  </si>
  <si>
    <t>48</t>
  </si>
  <si>
    <t>Punch para biopsia 6mm. Material confeccionado em Aço Inox. Material Autoclavável.</t>
  </si>
  <si>
    <t>49</t>
  </si>
  <si>
    <t>Sabonete cremoso, antisséptico, contendo em sua formulação a substância ativa triclosano 0,5% acondicionado em frasco com 1 litro. Ref. RIOQUIMICA.</t>
  </si>
  <si>
    <t>50</t>
  </si>
  <si>
    <t xml:space="preserve">Seringa descartável com capacidade de 5 ml sem agulha, bico luer slip, plástica, estéril, transparente, de 3 partes, com êmbolo de borracha siliconizada, graduação impressa no corpo em ml, embalado individualmente. </t>
  </si>
  <si>
    <t>51</t>
  </si>
  <si>
    <t>Soro fisiológico 0,9% frasco com 250 ml.</t>
  </si>
  <si>
    <t>52</t>
  </si>
  <si>
    <t>Soro Fisiológico 0,9% frasco com 500 ml.</t>
  </si>
  <si>
    <t>53</t>
  </si>
  <si>
    <t>Soro Glicosado 5%  frasco com  500 ml.</t>
  </si>
  <si>
    <t>54</t>
  </si>
  <si>
    <t>Soro Ringer Lactado, frasco de 500 ml.</t>
  </si>
  <si>
    <t>55</t>
  </si>
  <si>
    <t>Suporte para coletor de material pérfuro cortante de 13 litros</t>
  </si>
  <si>
    <t>56</t>
  </si>
  <si>
    <t>Suporte para coletor de material pérfuro cortante de 20 litros</t>
  </si>
  <si>
    <t>57</t>
  </si>
  <si>
    <t>Tesoura Cirúrgica 15 cm reta fina, confeccionado em Aço Inoxidável Cirúrgico, embalado individualmente constando os dados de identificação, procedência e rastreabilidade, fabricado de acordo com Padrões Internacionais de Qualidade, Normas da ABNT.</t>
  </si>
  <si>
    <t>58</t>
  </si>
  <si>
    <t>Tesoura íris serrilhada com faceta 11cm reta, confeccionado em Aço Inoxidável Cirúrgico, embalado individualmente constando os dados de identificação, procedência e rastreabilidade, fabricado de acordo com Padrões Internacionais de Qualidade, Normas da ABNT.</t>
  </si>
  <si>
    <t>59</t>
  </si>
  <si>
    <t xml:space="preserve">Teste de hCG Soro/urina – (Teste rápido de gravidez), embalado individualmente. </t>
  </si>
  <si>
    <t>60</t>
  </si>
  <si>
    <t>Válvula Reguladora para Cilindro com Fluxômetro, resistente de alta qualidade, desenvolvido em metal cromado com filtro de bronze sintetizado.Escala de pressão do manômetro: 0 à 31,5 Mpa (0 à 315 Kgf/cm²) Corpo: Latão cromado, Conexões de entrada e saída: Latão cromado.  Manômetro: Aço com pintura epóxi. Saída do gás calibrado: 3,5 + 0,3 Kgf/cm² para entrada de 100 Kgf/ cm²,  Conexões de entrada e saída, conforme as normas Abnt.</t>
  </si>
  <si>
    <t>61</t>
  </si>
  <si>
    <t>Vaselina Liquida. Frasco de 1 litro.</t>
  </si>
  <si>
    <t>VALOR TOTAL:</t>
  </si>
  <si>
    <t>VALOR TOTAL POR EXTENSO:</t>
  </si>
  <si>
    <t>CONDIÇÕES DE CONTRATAÇÃO:</t>
  </si>
  <si>
    <r>
      <rPr>
        <b/>
        <sz val="13"/>
        <rFont val="Arial"/>
        <family val="2"/>
      </rPr>
      <t>1 - Da Entrega:</t>
    </r>
    <r>
      <rPr>
        <sz val="13"/>
        <rFont val="Arial"/>
        <family val="2"/>
      </rPr>
      <t xml:space="preserve"> deverá ser realizada em até 30 (trinta) dias, após a retirada da Nota de Empenho, no Almoxarifado Central situado na Rua Dr. Pereira dos Santos, s/n - centro - Itaboraí - RJ (atrás do restaurante popular), de segunda a sexta – feira, no horário de 09 as 16:00 horas.</t>
    </r>
  </si>
  <si>
    <r>
      <rPr>
        <b/>
        <sz val="13"/>
        <rFont val="Arial"/>
        <family val="2"/>
      </rPr>
      <t>2 - Das Despesas:</t>
    </r>
    <r>
      <rPr>
        <sz val="13"/>
        <rFont val="Arial"/>
        <family val="2"/>
      </rPr>
      <t xml:space="preserve"> Nos preços apresentados deverão estar incluídos todos os custos necessários para o fornecimento dos mesmos.</t>
    </r>
  </si>
  <si>
    <r>
      <rPr>
        <b/>
        <sz val="13"/>
        <color indexed="8"/>
        <rFont val="Arial"/>
        <family val="2"/>
      </rPr>
      <t xml:space="preserve">3 - MÉTODOS E ESTRATÉGIAS DE SUPRIMENTO: 
</t>
    </r>
    <r>
      <rPr>
        <sz val="13"/>
        <color indexed="8"/>
        <rFont val="Arial"/>
        <family val="2"/>
      </rPr>
      <t>3.1. O fornecimento será efetuado de acordo com a necessidade da Secretaria Municipal de Saúde sendo emitido empenho para cada compra. 
3.2. Os materiais deverão ser entregues, rigorosamente, dentro das especificações estabelecidas no Edital e seus anexos, sendo que a inobservância desta condição implicará recusa formal, com aplicação das penalidades. 
3.3. Em hipótese alguma será aceito materiais diferente do que foi cotado, que esteja em desacordo com avarias ou defeito de fabricação, ou que não atender as especificações do edital. 
3.4. Os insumos entregue deverão apresentar o prazo de validade de no mínimo 75% de sua validade da data de fabricação, contado após o mês de entrega no Almoxarifado Central.</t>
    </r>
  </si>
  <si>
    <r>
      <rPr>
        <b/>
        <sz val="13"/>
        <rFont val="Arial"/>
        <family val="2"/>
      </rPr>
      <t>4 - Da Proposta de Preço</t>
    </r>
    <r>
      <rPr>
        <sz val="13"/>
        <rFont val="Arial"/>
        <family val="2"/>
      </rPr>
      <t>: Validade da proposta não poderá ser inferior a 60 (sessenta) dias, contados da data de sua apresentação.</t>
    </r>
  </si>
  <si>
    <r>
      <rPr>
        <b/>
        <sz val="13"/>
        <rFont val="Arial"/>
        <family val="2"/>
      </rPr>
      <t>5 - Das Condições de Pagamentos:</t>
    </r>
    <r>
      <rPr>
        <sz val="13"/>
        <rFont val="Arial"/>
        <family val="2"/>
      </rPr>
      <t xml:space="preserve"> O pagamento será em até 30 dias, após o adimplemento da obrigação mediante apresentação da nota fiscal devidamente atestada pelo Almoxarifado Central.</t>
    </r>
  </si>
  <si>
    <r>
      <rPr>
        <b/>
        <sz val="13"/>
        <rFont val="Arial"/>
        <family val="2"/>
      </rPr>
      <t xml:space="preserve">6 - DAS OBRIGAÇÕES DA CONTRATADA:
</t>
    </r>
    <r>
      <rPr>
        <sz val="13"/>
        <rFont val="Arial"/>
        <family val="2"/>
      </rPr>
      <t xml:space="preserve">6.1. Efetuar a entrega dos materiais em perfeitas condições, no prazo e local indicados, em estrita observância das especificações deste Termo de Referência e da proposta, acompanhado da respectiva nota fiscal constando detalhadamente as indicações da marca, fabricante, tipo, procedência e prazo de garantia; 
6.2. Responsabilizar-se pelos vícios e danos decorrentes do produto, de acordo com os artigos 12, 13 e 17 a 27, do Código de Defesa do Consumidor (Lei nº 8.078, de 1990); 
6.3. Se após o recebimento definitivo do produto for encontrado algum defeito, o fornecedor substituirá o item no prazo de 20 (vinte) dias, contados do recebimento do aviso escrito enviado por fax, e-mail ou outro meio hábil. 
6.4. Comunicar por escrito a Administração, qualquer anormalidade de caráter urgente e prestar os esclarecimentos que julgar necessário; 
6.5. Manter, durante toda a execução da ata de registro de preço, em compatibilidade com as obrigações assumidas, todas as condições de habilitação e qualificação exigidas na licitação; 
6.6. Acatar as determinações dos responsáveis pelo recebimento e conferencia dos insumos.
6.7. O fornecimento dos materiais, de cada nota de empenho, deverá ocorrer em parcela única. 
6.8. Abster-se de subcontratar total ou parcialmente o objeto do contrato. 
6.9. Arcar com todos encargos decorrentes da presente contratação, especialmente os referentes a fretes, taxas, seguros, encargos sociais e trabalhistas; </t>
    </r>
  </si>
  <si>
    <t>7 - Da Legalidade: Todos os atos do presente instrumento sujeitam-se integralmente as normas da Lei Federal 8.666, de 21/06/1993, bem como suas alterações.</t>
  </si>
  <si>
    <t>CARIMBO DO CNPJ E ASSINATURA</t>
  </si>
</sst>
</file>

<file path=xl/styles.xml><?xml version="1.0" encoding="utf-8"?>
<styleSheet xmlns="http://schemas.openxmlformats.org/spreadsheetml/2006/main">
  <numFmts count="6">
    <numFmt numFmtId="164" formatCode="General"/>
    <numFmt numFmtId="165" formatCode="#,###"/>
    <numFmt numFmtId="166" formatCode="@"/>
    <numFmt numFmtId="167" formatCode="#,##0"/>
    <numFmt numFmtId="168" formatCode="#,##0.0000"/>
    <numFmt numFmtId="169" formatCode="[$R$-416]\ #,##0.00;\-[$R$-416]\ #,##0.00"/>
  </numFmts>
  <fonts count="19">
    <font>
      <sz val="10"/>
      <name val="Arial"/>
      <family val="2"/>
    </font>
    <font>
      <b/>
      <sz val="12"/>
      <name val="Arial"/>
      <family val="2"/>
    </font>
    <font>
      <b/>
      <sz val="16"/>
      <name val="Arial"/>
      <family val="2"/>
    </font>
    <font>
      <sz val="12"/>
      <name val="Arial"/>
      <family val="2"/>
    </font>
    <font>
      <sz val="15"/>
      <name val="Arial"/>
      <family val="2"/>
    </font>
    <font>
      <b/>
      <sz val="12"/>
      <color indexed="8"/>
      <name val="Arial"/>
      <family val="2"/>
    </font>
    <font>
      <b/>
      <sz val="10"/>
      <color indexed="8"/>
      <name val="Arial"/>
      <family val="2"/>
    </font>
    <font>
      <sz val="11"/>
      <color indexed="8"/>
      <name val="Arial"/>
      <family val="2"/>
    </font>
    <font>
      <sz val="13"/>
      <name val="Arial"/>
      <family val="2"/>
    </font>
    <font>
      <sz val="12"/>
      <color indexed="8"/>
      <name val="Arial"/>
      <family val="2"/>
    </font>
    <font>
      <sz val="14"/>
      <name val="Arial"/>
      <family val="2"/>
    </font>
    <font>
      <sz val="13"/>
      <color indexed="8"/>
      <name val="Arial"/>
      <family val="2"/>
    </font>
    <font>
      <b/>
      <sz val="12"/>
      <name val="Times New Roman"/>
      <family val="1"/>
    </font>
    <font>
      <b/>
      <u val="single"/>
      <sz val="13"/>
      <color indexed="8"/>
      <name val="Arial"/>
      <family val="2"/>
    </font>
    <font>
      <b/>
      <sz val="13"/>
      <name val="Arial"/>
      <family val="2"/>
    </font>
    <font>
      <sz val="12"/>
      <name val="Times New Roman"/>
      <family val="1"/>
    </font>
    <font>
      <b/>
      <sz val="15"/>
      <name val="Arial"/>
      <family val="2"/>
    </font>
    <font>
      <b/>
      <sz val="14"/>
      <name val="Arial"/>
      <family val="2"/>
    </font>
    <font>
      <b/>
      <sz val="13"/>
      <color indexed="8"/>
      <name val="Arial"/>
      <family val="2"/>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3">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0" fillId="0" borderId="0">
      <alignment/>
      <protection/>
    </xf>
    <xf numFmtId="164" fontId="0" fillId="0" borderId="0">
      <alignment/>
      <protection/>
    </xf>
  </cellStyleXfs>
  <cellXfs count="41">
    <xf numFmtId="164" fontId="0" fillId="0" borderId="0" xfId="0" applyAlignment="1">
      <alignment/>
    </xf>
    <xf numFmtId="164" fontId="0" fillId="0" borderId="0" xfId="0" applyAlignment="1">
      <alignment horizontal="center"/>
    </xf>
    <xf numFmtId="165" fontId="0" fillId="0" borderId="0" xfId="0" applyNumberFormat="1" applyAlignment="1">
      <alignment/>
    </xf>
    <xf numFmtId="164" fontId="0" fillId="0" borderId="0" xfId="0" applyFont="1" applyAlignment="1">
      <alignment/>
    </xf>
    <xf numFmtId="164" fontId="1" fillId="0" borderId="0" xfId="0" applyFont="1" applyAlignment="1">
      <alignment/>
    </xf>
    <xf numFmtId="164" fontId="0" fillId="0" borderId="0" xfId="0" applyFont="1" applyAlignment="1">
      <alignment horizontal="center"/>
    </xf>
    <xf numFmtId="165" fontId="0" fillId="0" borderId="0" xfId="0" applyNumberFormat="1" applyFont="1" applyAlignment="1">
      <alignment/>
    </xf>
    <xf numFmtId="164" fontId="3" fillId="0" borderId="0" xfId="0" applyFont="1" applyAlignment="1">
      <alignment/>
    </xf>
    <xf numFmtId="164" fontId="4" fillId="0" borderId="0" xfId="0" applyFont="1" applyBorder="1" applyAlignment="1">
      <alignment horizontal="center" wrapText="1"/>
    </xf>
    <xf numFmtId="164" fontId="5" fillId="0" borderId="0" xfId="0" applyFont="1" applyBorder="1" applyAlignment="1">
      <alignment horizontal="center" vertical="center" wrapText="1"/>
    </xf>
    <xf numFmtId="164" fontId="1" fillId="0" borderId="1" xfId="0" applyFont="1" applyBorder="1" applyAlignment="1">
      <alignment horizontal="center" vertical="center"/>
    </xf>
    <xf numFmtId="165" fontId="1" fillId="0" borderId="1" xfId="0" applyNumberFormat="1" applyFont="1" applyBorder="1" applyAlignment="1">
      <alignment horizontal="center" vertical="center"/>
    </xf>
    <xf numFmtId="166" fontId="7" fillId="0" borderId="1" xfId="0" applyNumberFormat="1" applyFont="1" applyBorder="1" applyAlignment="1">
      <alignment horizontal="center" vertical="center" wrapText="1"/>
    </xf>
    <xf numFmtId="164" fontId="8" fillId="0" borderId="2" xfId="0" applyFont="1" applyBorder="1" applyAlignment="1">
      <alignment vertical="center" wrapText="1"/>
    </xf>
    <xf numFmtId="164" fontId="8" fillId="0" borderId="2" xfId="0" applyFont="1" applyBorder="1" applyAlignment="1">
      <alignment horizontal="center" vertical="center" wrapText="1"/>
    </xf>
    <xf numFmtId="167" fontId="3" fillId="0" borderId="1" xfId="0" applyNumberFormat="1" applyFont="1" applyBorder="1" applyAlignment="1">
      <alignment horizontal="center" vertical="center"/>
    </xf>
    <xf numFmtId="164" fontId="0" fillId="0" borderId="1" xfId="0" applyBorder="1" applyAlignment="1">
      <alignment/>
    </xf>
    <xf numFmtId="168" fontId="9" fillId="0" borderId="1" xfId="20" applyNumberFormat="1" applyFont="1" applyFill="1" applyBorder="1" applyAlignment="1" applyProtection="1">
      <alignment horizontal="center" vertical="center"/>
      <protection/>
    </xf>
    <xf numFmtId="169" fontId="10" fillId="0" borderId="1" xfId="0" applyNumberFormat="1" applyFont="1" applyBorder="1" applyAlignment="1">
      <alignment horizontal="center" vertical="center"/>
    </xf>
    <xf numFmtId="164" fontId="8" fillId="0" borderId="2" xfId="0" applyFont="1" applyBorder="1" applyAlignment="1">
      <alignment horizontal="left" vertical="top" wrapText="1"/>
    </xf>
    <xf numFmtId="164" fontId="8" fillId="0" borderId="2" xfId="0" applyFont="1" applyBorder="1" applyAlignment="1">
      <alignment horizontal="center" wrapText="1"/>
    </xf>
    <xf numFmtId="164" fontId="8" fillId="0" borderId="2" xfId="0" applyFont="1" applyBorder="1" applyAlignment="1">
      <alignment horizontal="left" vertical="center" wrapText="1"/>
    </xf>
    <xf numFmtId="164" fontId="8" fillId="0" borderId="2" xfId="0" applyFont="1" applyBorder="1" applyAlignment="1">
      <alignment horizontal="justify" vertical="center" wrapText="1"/>
    </xf>
    <xf numFmtId="164" fontId="11" fillId="0" borderId="2" xfId="0" applyFont="1" applyBorder="1" applyAlignment="1">
      <alignment horizontal="center" vertical="center" wrapText="1"/>
    </xf>
    <xf numFmtId="164" fontId="11" fillId="0" borderId="2" xfId="0" applyFont="1" applyBorder="1" applyAlignment="1">
      <alignment wrapText="1"/>
    </xf>
    <xf numFmtId="164" fontId="8" fillId="0" borderId="2" xfId="0" applyFont="1" applyBorder="1" applyAlignment="1">
      <alignment horizontal="justify" wrapText="1"/>
    </xf>
    <xf numFmtId="164" fontId="8" fillId="2" borderId="2" xfId="0" applyFont="1" applyFill="1" applyBorder="1" applyAlignment="1">
      <alignment horizontal="left" vertical="center" wrapText="1"/>
    </xf>
    <xf numFmtId="164" fontId="16" fillId="0" borderId="1" xfId="0" applyFont="1" applyBorder="1" applyAlignment="1">
      <alignment horizontal="right" vertical="center"/>
    </xf>
    <xf numFmtId="169" fontId="17" fillId="3" borderId="1" xfId="0" applyNumberFormat="1" applyFont="1" applyFill="1" applyBorder="1" applyAlignment="1">
      <alignment horizontal="center" vertical="center"/>
    </xf>
    <xf numFmtId="164" fontId="17" fillId="0" borderId="2" xfId="0" applyFont="1" applyBorder="1" applyAlignment="1">
      <alignment horizontal="left" vertical="center" wrapText="1"/>
    </xf>
    <xf numFmtId="164" fontId="17" fillId="0" borderId="0" xfId="0" applyFont="1" applyAlignment="1">
      <alignment vertical="center"/>
    </xf>
    <xf numFmtId="164" fontId="10" fillId="0" borderId="0" xfId="0" applyFont="1" applyAlignment="1">
      <alignment vertical="center"/>
    </xf>
    <xf numFmtId="166" fontId="10" fillId="0" borderId="0" xfId="0" applyNumberFormat="1" applyFont="1" applyAlignment="1">
      <alignment horizontal="center" vertical="center"/>
    </xf>
    <xf numFmtId="165" fontId="10" fillId="0" borderId="0" xfId="0" applyNumberFormat="1" applyFont="1" applyAlignment="1">
      <alignment horizontal="center" vertical="center"/>
    </xf>
    <xf numFmtId="164" fontId="14" fillId="0" borderId="0" xfId="0" applyFont="1" applyBorder="1" applyAlignment="1">
      <alignment horizontal="justify" vertical="center" wrapText="1"/>
    </xf>
    <xf numFmtId="164" fontId="18" fillId="0" borderId="0" xfId="0" applyFont="1" applyBorder="1" applyAlignment="1">
      <alignment horizontal="justify" vertical="center" wrapText="1"/>
    </xf>
    <xf numFmtId="164" fontId="0" fillId="0" borderId="0" xfId="0" applyAlignment="1">
      <alignment horizontal="justify" vertical="center"/>
    </xf>
    <xf numFmtId="164" fontId="3" fillId="0" borderId="0" xfId="0" applyFont="1" applyBorder="1" applyAlignment="1">
      <alignment horizontal="justify" vertical="center" wrapText="1"/>
    </xf>
    <xf numFmtId="164" fontId="8" fillId="0" borderId="0" xfId="0" applyFont="1" applyBorder="1" applyAlignment="1">
      <alignment horizontal="justify" vertical="center" wrapText="1"/>
    </xf>
    <xf numFmtId="164" fontId="10" fillId="0" borderId="0" xfId="0" applyFont="1" applyAlignment="1">
      <alignment/>
    </xf>
    <xf numFmtId="166" fontId="0" fillId="2" borderId="0" xfId="0" applyNumberFormat="1" applyFont="1" applyFill="1" applyAlignment="1">
      <alignment horizontal="center" vertical="center"/>
    </xf>
  </cellXfs>
  <cellStyles count="8">
    <cellStyle name="Normal" xfId="0"/>
    <cellStyle name="Comma" xfId="15"/>
    <cellStyle name="Comma [0]" xfId="16"/>
    <cellStyle name="Currency" xfId="17"/>
    <cellStyle name="Currency [0]" xfId="18"/>
    <cellStyle name="Percent" xfId="19"/>
    <cellStyle name="Normal 2" xfId="20"/>
    <cellStyle name="Normal 8"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104775</xdr:rowOff>
    </xdr:from>
    <xdr:to>
      <xdr:col>1</xdr:col>
      <xdr:colOff>542925</xdr:colOff>
      <xdr:row>4</xdr:row>
      <xdr:rowOff>152400</xdr:rowOff>
    </xdr:to>
    <xdr:pic>
      <xdr:nvPicPr>
        <xdr:cNvPr id="1" name="Picture 1"/>
        <xdr:cNvPicPr preferRelativeResize="1">
          <a:picLocks noChangeAspect="1"/>
        </xdr:cNvPicPr>
      </xdr:nvPicPr>
      <xdr:blipFill>
        <a:blip r:embed="rId1"/>
        <a:stretch>
          <a:fillRect/>
        </a:stretch>
      </xdr:blipFill>
      <xdr:spPr>
        <a:xfrm>
          <a:off x="38100" y="104775"/>
          <a:ext cx="1200150" cy="8477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89"/>
  <sheetViews>
    <sheetView tabSelected="1" view="pageBreakPreview" zoomScale="75" zoomScaleNormal="75" zoomScaleSheetLayoutView="75" workbookViewId="0" topLeftCell="A79">
      <selection activeCell="B86" sqref="B86"/>
    </sheetView>
  </sheetViews>
  <sheetFormatPr defaultColWidth="9.140625" defaultRowHeight="9.75" customHeight="1"/>
  <cols>
    <col min="1" max="1" width="10.421875" style="0" customWidth="1"/>
    <col min="2" max="2" width="113.00390625" style="0" customWidth="1"/>
    <col min="3" max="3" width="16.28125" style="1" customWidth="1"/>
    <col min="4" max="4" width="15.8515625" style="2" customWidth="1"/>
    <col min="5" max="5" width="0" style="2" hidden="1" customWidth="1"/>
    <col min="6" max="6" width="22.28125" style="2" customWidth="1"/>
    <col min="7" max="7" width="29.7109375" style="0" customWidth="1"/>
  </cols>
  <sheetData>
    <row r="1" spans="1:7" ht="12.75" customHeight="1">
      <c r="A1" s="3"/>
      <c r="B1" s="4"/>
      <c r="C1" s="5"/>
      <c r="D1" s="6"/>
      <c r="E1" s="6"/>
      <c r="F1" s="6"/>
      <c r="G1" s="3"/>
    </row>
    <row r="2" spans="1:7" ht="12.75" customHeight="1">
      <c r="A2" s="3"/>
      <c r="B2" s="4"/>
      <c r="C2" s="5"/>
      <c r="D2" s="6"/>
      <c r="E2" s="6"/>
      <c r="F2" s="6"/>
      <c r="G2" s="3"/>
    </row>
    <row r="3" spans="1:7" ht="22.5" customHeight="1">
      <c r="A3" s="3"/>
      <c r="B3" s="4" t="s">
        <v>0</v>
      </c>
      <c r="C3" s="5"/>
      <c r="D3" s="6"/>
      <c r="E3" s="6"/>
      <c r="F3" s="6"/>
      <c r="G3" s="3"/>
    </row>
    <row r="4" spans="1:7" ht="15" customHeight="1">
      <c r="A4" s="3"/>
      <c r="B4" s="7" t="s">
        <v>1</v>
      </c>
      <c r="C4" s="5"/>
      <c r="D4" s="6"/>
      <c r="E4" s="6"/>
      <c r="F4" s="6"/>
      <c r="G4" s="3"/>
    </row>
    <row r="5" spans="1:7" ht="15" customHeight="1">
      <c r="A5" s="3"/>
      <c r="B5" s="7" t="s">
        <v>2</v>
      </c>
      <c r="C5" s="5"/>
      <c r="D5" s="6"/>
      <c r="E5" s="6"/>
      <c r="F5" s="6"/>
      <c r="G5" s="3"/>
    </row>
    <row r="6" spans="1:7" ht="15" customHeight="1">
      <c r="A6" s="3"/>
      <c r="B6" s="7"/>
      <c r="C6" s="5"/>
      <c r="D6" s="6"/>
      <c r="E6" s="6"/>
      <c r="F6" s="6"/>
      <c r="G6" s="3"/>
    </row>
    <row r="7" spans="1:7" ht="54.75" customHeight="1">
      <c r="A7" s="8" t="s">
        <v>3</v>
      </c>
      <c r="B7" s="8"/>
      <c r="C7" s="8"/>
      <c r="D7" s="8"/>
      <c r="E7" s="8"/>
      <c r="F7" s="8"/>
      <c r="G7" s="8"/>
    </row>
    <row r="8" spans="1:7" ht="30.75" customHeight="1">
      <c r="A8" s="9" t="s">
        <v>4</v>
      </c>
      <c r="B8" s="9"/>
      <c r="C8" s="9"/>
      <c r="D8" s="9"/>
      <c r="E8" s="9"/>
      <c r="F8" s="9"/>
      <c r="G8" s="9"/>
    </row>
    <row r="9" spans="1:7" ht="17.25" customHeight="1">
      <c r="A9" s="10" t="s">
        <v>5</v>
      </c>
      <c r="B9" s="10" t="s">
        <v>6</v>
      </c>
      <c r="C9" s="10" t="s">
        <v>7</v>
      </c>
      <c r="D9" s="11" t="s">
        <v>8</v>
      </c>
      <c r="E9" s="11" t="s">
        <v>9</v>
      </c>
      <c r="F9" s="11" t="s">
        <v>10</v>
      </c>
      <c r="G9" s="10" t="s">
        <v>11</v>
      </c>
    </row>
    <row r="10" spans="1:7" ht="29.25" customHeight="1">
      <c r="A10" s="12" t="s">
        <v>12</v>
      </c>
      <c r="B10" s="13" t="s">
        <v>13</v>
      </c>
      <c r="C10" s="14" t="s">
        <v>14</v>
      </c>
      <c r="D10" s="15">
        <v>7100</v>
      </c>
      <c r="E10" s="16"/>
      <c r="F10" s="17">
        <v>7.3375</v>
      </c>
      <c r="G10" s="18">
        <f aca="true" t="shared" si="0" ref="G10:G70">SUM(D10*F10)</f>
        <v>52096.25</v>
      </c>
    </row>
    <row r="11" spans="1:7" ht="18.75" customHeight="1">
      <c r="A11" s="12" t="s">
        <v>15</v>
      </c>
      <c r="B11" s="19" t="s">
        <v>16</v>
      </c>
      <c r="C11" s="20" t="s">
        <v>17</v>
      </c>
      <c r="D11" s="15">
        <v>3000</v>
      </c>
      <c r="E11" s="16"/>
      <c r="F11" s="17">
        <v>0.21</v>
      </c>
      <c r="G11" s="18">
        <f t="shared" si="0"/>
        <v>630</v>
      </c>
    </row>
    <row r="12" spans="1:7" ht="19.5" customHeight="1">
      <c r="A12" s="12" t="s">
        <v>18</v>
      </c>
      <c r="B12" s="21" t="s">
        <v>19</v>
      </c>
      <c r="C12" s="20" t="s">
        <v>17</v>
      </c>
      <c r="D12" s="15">
        <v>15000</v>
      </c>
      <c r="E12" s="16"/>
      <c r="F12" s="17">
        <v>0.21</v>
      </c>
      <c r="G12" s="18">
        <f t="shared" si="0"/>
        <v>3150</v>
      </c>
    </row>
    <row r="13" spans="1:7" ht="19.5" customHeight="1">
      <c r="A13" s="12" t="s">
        <v>20</v>
      </c>
      <c r="B13" s="21" t="s">
        <v>21</v>
      </c>
      <c r="C13" s="20" t="s">
        <v>17</v>
      </c>
      <c r="D13" s="15">
        <v>3200</v>
      </c>
      <c r="E13" s="16"/>
      <c r="F13" s="17">
        <v>0.21</v>
      </c>
      <c r="G13" s="18">
        <f t="shared" si="0"/>
        <v>672</v>
      </c>
    </row>
    <row r="14" spans="1:7" ht="18.75" customHeight="1">
      <c r="A14" s="12" t="s">
        <v>22</v>
      </c>
      <c r="B14" s="21" t="s">
        <v>23</v>
      </c>
      <c r="C14" s="20" t="s">
        <v>17</v>
      </c>
      <c r="D14" s="15">
        <v>10000</v>
      </c>
      <c r="E14" s="16"/>
      <c r="F14" s="17">
        <v>0.234</v>
      </c>
      <c r="G14" s="18">
        <f t="shared" si="0"/>
        <v>2340</v>
      </c>
    </row>
    <row r="15" spans="1:7" ht="19.5" customHeight="1">
      <c r="A15" s="12" t="s">
        <v>24</v>
      </c>
      <c r="B15" s="21" t="s">
        <v>25</v>
      </c>
      <c r="C15" s="20" t="s">
        <v>17</v>
      </c>
      <c r="D15" s="15">
        <v>6500</v>
      </c>
      <c r="E15" s="16"/>
      <c r="F15" s="17">
        <v>0.234</v>
      </c>
      <c r="G15" s="18">
        <f t="shared" si="0"/>
        <v>1521</v>
      </c>
    </row>
    <row r="16" spans="1:7" ht="32.25" customHeight="1">
      <c r="A16" s="12" t="s">
        <v>26</v>
      </c>
      <c r="B16" s="21" t="s">
        <v>27</v>
      </c>
      <c r="C16" s="20" t="s">
        <v>17</v>
      </c>
      <c r="D16" s="15">
        <v>16000</v>
      </c>
      <c r="E16" s="16"/>
      <c r="F16" s="17">
        <v>0.20400000000000001</v>
      </c>
      <c r="G16" s="18">
        <f t="shared" si="0"/>
        <v>3264.0000000000005</v>
      </c>
    </row>
    <row r="17" spans="1:7" ht="46.5" customHeight="1">
      <c r="A17" s="12" t="s">
        <v>28</v>
      </c>
      <c r="B17" s="22" t="s">
        <v>29</v>
      </c>
      <c r="C17" s="23" t="s">
        <v>17</v>
      </c>
      <c r="D17" s="15">
        <v>4</v>
      </c>
      <c r="E17" s="16"/>
      <c r="F17" s="17">
        <v>276.7275</v>
      </c>
      <c r="G17" s="18">
        <f t="shared" si="0"/>
        <v>1106.91</v>
      </c>
    </row>
    <row r="18" spans="1:7" ht="66" customHeight="1">
      <c r="A18" s="12" t="s">
        <v>30</v>
      </c>
      <c r="B18" s="22" t="s">
        <v>31</v>
      </c>
      <c r="C18" s="23" t="s">
        <v>17</v>
      </c>
      <c r="D18" s="15">
        <v>4</v>
      </c>
      <c r="E18" s="16"/>
      <c r="F18" s="17">
        <v>273.5125</v>
      </c>
      <c r="G18" s="18">
        <f t="shared" si="0"/>
        <v>1094.05</v>
      </c>
    </row>
    <row r="19" spans="1:7" ht="18.75" customHeight="1">
      <c r="A19" s="12" t="s">
        <v>32</v>
      </c>
      <c r="B19" s="22" t="s">
        <v>33</v>
      </c>
      <c r="C19" s="23" t="s">
        <v>17</v>
      </c>
      <c r="D19" s="15">
        <v>2</v>
      </c>
      <c r="E19" s="16"/>
      <c r="F19" s="17">
        <v>59.85</v>
      </c>
      <c r="G19" s="18">
        <f t="shared" si="0"/>
        <v>119.7</v>
      </c>
    </row>
    <row r="20" spans="1:7" ht="18.75" customHeight="1">
      <c r="A20" s="12" t="s">
        <v>34</v>
      </c>
      <c r="B20" s="22" t="s">
        <v>35</v>
      </c>
      <c r="C20" s="23" t="s">
        <v>17</v>
      </c>
      <c r="D20" s="15">
        <v>30</v>
      </c>
      <c r="E20" s="16"/>
      <c r="F20" s="17">
        <v>36.2025</v>
      </c>
      <c r="G20" s="18">
        <f t="shared" si="0"/>
        <v>1086.075</v>
      </c>
    </row>
    <row r="21" spans="1:7" ht="18.75" customHeight="1">
      <c r="A21" s="12" t="s">
        <v>36</v>
      </c>
      <c r="B21" s="22" t="s">
        <v>37</v>
      </c>
      <c r="C21" s="23" t="s">
        <v>17</v>
      </c>
      <c r="D21" s="15">
        <v>200</v>
      </c>
      <c r="E21" s="16"/>
      <c r="F21" s="17">
        <v>12.6975</v>
      </c>
      <c r="G21" s="18">
        <f t="shared" si="0"/>
        <v>2539.5</v>
      </c>
    </row>
    <row r="22" spans="1:7" ht="18.75" customHeight="1">
      <c r="A22" s="12" t="s">
        <v>38</v>
      </c>
      <c r="B22" s="13" t="s">
        <v>39</v>
      </c>
      <c r="C22" s="20" t="s">
        <v>40</v>
      </c>
      <c r="D22" s="15">
        <v>301000</v>
      </c>
      <c r="E22" s="16"/>
      <c r="F22" s="17">
        <v>2.275</v>
      </c>
      <c r="G22" s="18">
        <f t="shared" si="0"/>
        <v>684775</v>
      </c>
    </row>
    <row r="23" spans="1:7" ht="36.75" customHeight="1">
      <c r="A23" s="12" t="s">
        <v>41</v>
      </c>
      <c r="B23" s="22" t="s">
        <v>42</v>
      </c>
      <c r="C23" s="23" t="s">
        <v>17</v>
      </c>
      <c r="D23" s="15">
        <v>60</v>
      </c>
      <c r="E23" s="16"/>
      <c r="F23" s="17">
        <v>61.51</v>
      </c>
      <c r="G23" s="18">
        <f t="shared" si="0"/>
        <v>3690.6</v>
      </c>
    </row>
    <row r="24" spans="1:7" ht="18.75" customHeight="1">
      <c r="A24" s="12" t="s">
        <v>43</v>
      </c>
      <c r="B24" s="22" t="s">
        <v>44</v>
      </c>
      <c r="C24" s="23" t="s">
        <v>17</v>
      </c>
      <c r="D24" s="15">
        <v>5</v>
      </c>
      <c r="E24" s="16"/>
      <c r="F24" s="17">
        <v>31.415</v>
      </c>
      <c r="G24" s="18">
        <f t="shared" si="0"/>
        <v>157.075</v>
      </c>
    </row>
    <row r="25" spans="1:7" ht="19.5" customHeight="1">
      <c r="A25" s="12" t="s">
        <v>45</v>
      </c>
      <c r="B25" s="22" t="s">
        <v>46</v>
      </c>
      <c r="C25" s="23" t="s">
        <v>17</v>
      </c>
      <c r="D25" s="15">
        <v>5</v>
      </c>
      <c r="E25" s="16"/>
      <c r="F25" s="17">
        <v>39.5975</v>
      </c>
      <c r="G25" s="18">
        <f t="shared" si="0"/>
        <v>197.98749999999998</v>
      </c>
    </row>
    <row r="26" spans="1:7" ht="18.75" customHeight="1">
      <c r="A26" s="12" t="s">
        <v>47</v>
      </c>
      <c r="B26" s="22" t="s">
        <v>48</v>
      </c>
      <c r="C26" s="23" t="s">
        <v>17</v>
      </c>
      <c r="D26" s="15">
        <v>5</v>
      </c>
      <c r="E26" s="16"/>
      <c r="F26" s="17">
        <v>56.845</v>
      </c>
      <c r="G26" s="18">
        <f t="shared" si="0"/>
        <v>284.225</v>
      </c>
    </row>
    <row r="27" spans="1:7" ht="18.75" customHeight="1">
      <c r="A27" s="12" t="s">
        <v>49</v>
      </c>
      <c r="B27" s="22" t="s">
        <v>50</v>
      </c>
      <c r="C27" s="23" t="s">
        <v>17</v>
      </c>
      <c r="D27" s="15">
        <v>5</v>
      </c>
      <c r="E27" s="16"/>
      <c r="F27" s="17">
        <v>49.9125</v>
      </c>
      <c r="G27" s="18">
        <f t="shared" si="0"/>
        <v>249.5625</v>
      </c>
    </row>
    <row r="28" spans="1:7" ht="32.25" customHeight="1">
      <c r="A28" s="12" t="s">
        <v>51</v>
      </c>
      <c r="B28" s="22" t="s">
        <v>52</v>
      </c>
      <c r="C28" s="23" t="s">
        <v>17</v>
      </c>
      <c r="D28" s="15">
        <v>20</v>
      </c>
      <c r="E28" s="16"/>
      <c r="F28" s="17">
        <v>568.4175</v>
      </c>
      <c r="G28" s="18">
        <f t="shared" si="0"/>
        <v>11368.35</v>
      </c>
    </row>
    <row r="29" spans="1:7" ht="18.75" customHeight="1">
      <c r="A29" s="12" t="s">
        <v>53</v>
      </c>
      <c r="B29" s="22" t="s">
        <v>54</v>
      </c>
      <c r="C29" s="23" t="s">
        <v>17</v>
      </c>
      <c r="D29" s="15">
        <v>10</v>
      </c>
      <c r="E29" s="16"/>
      <c r="F29" s="17">
        <v>120.25</v>
      </c>
      <c r="G29" s="18">
        <f t="shared" si="0"/>
        <v>1202.5</v>
      </c>
    </row>
    <row r="30" spans="1:7" ht="18.75" customHeight="1">
      <c r="A30" s="12" t="s">
        <v>55</v>
      </c>
      <c r="B30" s="22" t="s">
        <v>56</v>
      </c>
      <c r="C30" s="23" t="s">
        <v>17</v>
      </c>
      <c r="D30" s="15">
        <v>20</v>
      </c>
      <c r="E30" s="16"/>
      <c r="F30" s="17">
        <v>88.2325</v>
      </c>
      <c r="G30" s="18">
        <f t="shared" si="0"/>
        <v>1764.65</v>
      </c>
    </row>
    <row r="31" spans="1:7" ht="67.5" customHeight="1">
      <c r="A31" s="12" t="s">
        <v>57</v>
      </c>
      <c r="B31" s="13" t="s">
        <v>58</v>
      </c>
      <c r="C31" s="23" t="s">
        <v>17</v>
      </c>
      <c r="D31" s="15">
        <v>4000</v>
      </c>
      <c r="E31" s="16"/>
      <c r="F31" s="17">
        <v>1.998</v>
      </c>
      <c r="G31" s="18">
        <f t="shared" si="0"/>
        <v>7992</v>
      </c>
    </row>
    <row r="32" spans="1:7" ht="67.5" customHeight="1">
      <c r="A32" s="12" t="s">
        <v>59</v>
      </c>
      <c r="B32" s="13" t="s">
        <v>60</v>
      </c>
      <c r="C32" s="20" t="s">
        <v>17</v>
      </c>
      <c r="D32" s="15">
        <v>5000</v>
      </c>
      <c r="E32" s="16"/>
      <c r="F32" s="17">
        <v>2.072</v>
      </c>
      <c r="G32" s="18">
        <f t="shared" si="0"/>
        <v>10360</v>
      </c>
    </row>
    <row r="33" spans="1:7" ht="67.5" customHeight="1">
      <c r="A33" s="12" t="s">
        <v>61</v>
      </c>
      <c r="B33" s="13" t="s">
        <v>62</v>
      </c>
      <c r="C33" s="20" t="s">
        <v>17</v>
      </c>
      <c r="D33" s="15">
        <v>2000</v>
      </c>
      <c r="E33" s="16"/>
      <c r="F33" s="17">
        <v>2.198</v>
      </c>
      <c r="G33" s="18">
        <f t="shared" si="0"/>
        <v>4396</v>
      </c>
    </row>
    <row r="34" spans="1:7" ht="84" customHeight="1">
      <c r="A34" s="12" t="s">
        <v>63</v>
      </c>
      <c r="B34" s="24" t="s">
        <v>64</v>
      </c>
      <c r="C34" s="23" t="s">
        <v>17</v>
      </c>
      <c r="D34" s="15">
        <v>500</v>
      </c>
      <c r="E34" s="16"/>
      <c r="F34" s="17">
        <v>131.178</v>
      </c>
      <c r="G34" s="18">
        <f t="shared" si="0"/>
        <v>65589</v>
      </c>
    </row>
    <row r="35" spans="1:7" ht="18.75" customHeight="1">
      <c r="A35" s="12" t="s">
        <v>65</v>
      </c>
      <c r="B35" s="13" t="s">
        <v>66</v>
      </c>
      <c r="C35" s="20" t="s">
        <v>67</v>
      </c>
      <c r="D35" s="15">
        <v>50</v>
      </c>
      <c r="E35" s="16"/>
      <c r="F35" s="17">
        <v>167.2475</v>
      </c>
      <c r="G35" s="18">
        <f t="shared" si="0"/>
        <v>8362.375</v>
      </c>
    </row>
    <row r="36" spans="1:7" ht="18.75" customHeight="1">
      <c r="A36" s="12" t="s">
        <v>68</v>
      </c>
      <c r="B36" s="13" t="s">
        <v>69</v>
      </c>
      <c r="C36" s="20" t="s">
        <v>67</v>
      </c>
      <c r="D36" s="15">
        <v>425</v>
      </c>
      <c r="E36" s="16"/>
      <c r="F36" s="17">
        <v>9</v>
      </c>
      <c r="G36" s="18">
        <f t="shared" si="0"/>
        <v>3825</v>
      </c>
    </row>
    <row r="37" spans="1:7" ht="18.75" customHeight="1">
      <c r="A37" s="12" t="s">
        <v>70</v>
      </c>
      <c r="B37" s="13" t="s">
        <v>71</v>
      </c>
      <c r="C37" s="20" t="s">
        <v>72</v>
      </c>
      <c r="D37" s="15">
        <v>3530</v>
      </c>
      <c r="E37" s="16"/>
      <c r="F37" s="17">
        <v>6.7375</v>
      </c>
      <c r="G37" s="18">
        <f t="shared" si="0"/>
        <v>23783.375</v>
      </c>
    </row>
    <row r="38" spans="1:7" ht="19.5" customHeight="1">
      <c r="A38" s="12" t="s">
        <v>73</v>
      </c>
      <c r="B38" s="13" t="s">
        <v>74</v>
      </c>
      <c r="C38" s="20" t="s">
        <v>72</v>
      </c>
      <c r="D38" s="15">
        <v>15</v>
      </c>
      <c r="E38" s="16"/>
      <c r="F38" s="17">
        <v>66.5175</v>
      </c>
      <c r="G38" s="18">
        <f t="shared" si="0"/>
        <v>997.7624999999999</v>
      </c>
    </row>
    <row r="39" spans="1:7" ht="46.5" customHeight="1">
      <c r="A39" s="12" t="s">
        <v>75</v>
      </c>
      <c r="B39" s="13" t="s">
        <v>76</v>
      </c>
      <c r="C39" s="20" t="s">
        <v>17</v>
      </c>
      <c r="D39" s="15">
        <v>11000</v>
      </c>
      <c r="E39" s="16"/>
      <c r="F39" s="17">
        <v>1.425</v>
      </c>
      <c r="G39" s="18">
        <f t="shared" si="0"/>
        <v>15675</v>
      </c>
    </row>
    <row r="40" spans="1:7" ht="18.75" customHeight="1">
      <c r="A40" s="12" t="s">
        <v>77</v>
      </c>
      <c r="B40" s="13" t="s">
        <v>78</v>
      </c>
      <c r="C40" s="20" t="s">
        <v>79</v>
      </c>
      <c r="D40" s="15">
        <v>25</v>
      </c>
      <c r="E40" s="16"/>
      <c r="F40" s="17">
        <v>51.06</v>
      </c>
      <c r="G40" s="18">
        <f t="shared" si="0"/>
        <v>1276.5</v>
      </c>
    </row>
    <row r="41" spans="1:7" ht="18.75" customHeight="1">
      <c r="A41" s="12" t="s">
        <v>80</v>
      </c>
      <c r="B41" s="13" t="s">
        <v>81</v>
      </c>
      <c r="C41" s="20" t="s">
        <v>79</v>
      </c>
      <c r="D41" s="15">
        <v>46</v>
      </c>
      <c r="E41" s="16"/>
      <c r="F41" s="17">
        <v>52.524</v>
      </c>
      <c r="G41" s="18">
        <f t="shared" si="0"/>
        <v>2416.1040000000003</v>
      </c>
    </row>
    <row r="42" spans="1:7" ht="18.75" customHeight="1">
      <c r="A42" s="12" t="s">
        <v>82</v>
      </c>
      <c r="B42" s="13" t="s">
        <v>83</v>
      </c>
      <c r="C42" s="20" t="s">
        <v>79</v>
      </c>
      <c r="D42" s="15">
        <v>36</v>
      </c>
      <c r="E42" s="16"/>
      <c r="F42" s="17">
        <v>49.746</v>
      </c>
      <c r="G42" s="18">
        <f t="shared" si="0"/>
        <v>1790.856</v>
      </c>
    </row>
    <row r="43" spans="1:7" ht="46.5" customHeight="1">
      <c r="A43" s="12" t="s">
        <v>84</v>
      </c>
      <c r="B43" s="22" t="s">
        <v>85</v>
      </c>
      <c r="C43" s="20" t="s">
        <v>17</v>
      </c>
      <c r="D43" s="15">
        <v>10</v>
      </c>
      <c r="E43" s="16"/>
      <c r="F43" s="17">
        <v>212.7925</v>
      </c>
      <c r="G43" s="18">
        <f t="shared" si="0"/>
        <v>2127.9249999999997</v>
      </c>
    </row>
    <row r="44" spans="1:7" ht="18.75" customHeight="1">
      <c r="A44" s="12" t="s">
        <v>86</v>
      </c>
      <c r="B44" s="13" t="s">
        <v>87</v>
      </c>
      <c r="C44" s="20" t="s">
        <v>79</v>
      </c>
      <c r="D44" s="15">
        <v>1950</v>
      </c>
      <c r="E44" s="16"/>
      <c r="F44" s="17">
        <v>35.295</v>
      </c>
      <c r="G44" s="18">
        <f t="shared" si="0"/>
        <v>68825.25</v>
      </c>
    </row>
    <row r="45" spans="1:7" ht="18.75" customHeight="1">
      <c r="A45" s="12" t="s">
        <v>88</v>
      </c>
      <c r="B45" s="13" t="s">
        <v>89</v>
      </c>
      <c r="C45" s="20" t="s">
        <v>79</v>
      </c>
      <c r="D45" s="15">
        <v>5050</v>
      </c>
      <c r="E45" s="16"/>
      <c r="F45" s="17">
        <v>34.605</v>
      </c>
      <c r="G45" s="18">
        <f t="shared" si="0"/>
        <v>174755.24999999997</v>
      </c>
    </row>
    <row r="46" spans="1:7" ht="19.5" customHeight="1">
      <c r="A46" s="12" t="s">
        <v>90</v>
      </c>
      <c r="B46" s="13" t="s">
        <v>91</v>
      </c>
      <c r="C46" s="20" t="s">
        <v>79</v>
      </c>
      <c r="D46" s="15">
        <v>1910</v>
      </c>
      <c r="E46" s="16"/>
      <c r="F46" s="17">
        <v>34.81</v>
      </c>
      <c r="G46" s="18">
        <f t="shared" si="0"/>
        <v>66487.1</v>
      </c>
    </row>
    <row r="47" spans="1:7" ht="19.5" customHeight="1">
      <c r="A47" s="12" t="s">
        <v>92</v>
      </c>
      <c r="B47" s="13" t="s">
        <v>93</v>
      </c>
      <c r="C47" s="20" t="s">
        <v>94</v>
      </c>
      <c r="D47" s="15">
        <v>1020</v>
      </c>
      <c r="E47" s="16"/>
      <c r="F47" s="17">
        <v>2.005</v>
      </c>
      <c r="G47" s="18">
        <f t="shared" si="0"/>
        <v>2045.1</v>
      </c>
    </row>
    <row r="48" spans="1:7" ht="19.5" customHeight="1">
      <c r="A48" s="12" t="s">
        <v>95</v>
      </c>
      <c r="B48" s="13" t="s">
        <v>96</v>
      </c>
      <c r="C48" s="20" t="s">
        <v>94</v>
      </c>
      <c r="D48" s="15">
        <v>1510</v>
      </c>
      <c r="E48" s="16"/>
      <c r="F48" s="17">
        <v>2.0175</v>
      </c>
      <c r="G48" s="18">
        <f t="shared" si="0"/>
        <v>3046.425</v>
      </c>
    </row>
    <row r="49" spans="1:7" ht="18.75" customHeight="1">
      <c r="A49" s="12" t="s">
        <v>97</v>
      </c>
      <c r="B49" s="13" t="s">
        <v>98</v>
      </c>
      <c r="C49" s="20" t="s">
        <v>94</v>
      </c>
      <c r="D49" s="15">
        <v>1510</v>
      </c>
      <c r="E49" s="16"/>
      <c r="F49" s="17">
        <v>2.07</v>
      </c>
      <c r="G49" s="18">
        <f t="shared" si="0"/>
        <v>3125.7</v>
      </c>
    </row>
    <row r="50" spans="1:7" ht="67.5" customHeight="1">
      <c r="A50" s="12" t="s">
        <v>99</v>
      </c>
      <c r="B50" s="25" t="s">
        <v>100</v>
      </c>
      <c r="C50" s="20" t="s">
        <v>101</v>
      </c>
      <c r="D50" s="15">
        <v>5030</v>
      </c>
      <c r="E50" s="16"/>
      <c r="F50" s="17">
        <v>22.52</v>
      </c>
      <c r="G50" s="18">
        <f t="shared" si="0"/>
        <v>113275.59999999999</v>
      </c>
    </row>
    <row r="51" spans="1:7" ht="19.5" customHeight="1">
      <c r="A51" s="12" t="s">
        <v>102</v>
      </c>
      <c r="B51" s="13" t="s">
        <v>103</v>
      </c>
      <c r="C51" s="20" t="s">
        <v>101</v>
      </c>
      <c r="D51" s="15">
        <v>1000</v>
      </c>
      <c r="E51" s="16"/>
      <c r="F51" s="17">
        <v>17.93</v>
      </c>
      <c r="G51" s="18">
        <f t="shared" si="0"/>
        <v>17930</v>
      </c>
    </row>
    <row r="52" spans="1:7" ht="51.75" customHeight="1">
      <c r="A52" s="12" t="s">
        <v>104</v>
      </c>
      <c r="B52" s="22" t="s">
        <v>105</v>
      </c>
      <c r="C52" s="23" t="s">
        <v>17</v>
      </c>
      <c r="D52" s="15">
        <v>10</v>
      </c>
      <c r="E52" s="16"/>
      <c r="F52" s="17">
        <v>68.3</v>
      </c>
      <c r="G52" s="18">
        <f t="shared" si="0"/>
        <v>683</v>
      </c>
    </row>
    <row r="53" spans="1:7" ht="46.5" customHeight="1">
      <c r="A53" s="12" t="s">
        <v>106</v>
      </c>
      <c r="B53" s="22" t="s">
        <v>107</v>
      </c>
      <c r="C53" s="23" t="s">
        <v>17</v>
      </c>
      <c r="D53" s="15">
        <v>10</v>
      </c>
      <c r="E53" s="16"/>
      <c r="F53" s="17">
        <v>67.3</v>
      </c>
      <c r="G53" s="18">
        <f t="shared" si="0"/>
        <v>673</v>
      </c>
    </row>
    <row r="54" spans="1:7" ht="36" customHeight="1">
      <c r="A54" s="12" t="s">
        <v>108</v>
      </c>
      <c r="B54" s="22" t="s">
        <v>109</v>
      </c>
      <c r="C54" s="23" t="s">
        <v>17</v>
      </c>
      <c r="D54" s="15">
        <v>2</v>
      </c>
      <c r="E54" s="16"/>
      <c r="F54" s="17">
        <v>370</v>
      </c>
      <c r="G54" s="18">
        <f t="shared" si="0"/>
        <v>740</v>
      </c>
    </row>
    <row r="55" spans="1:7" ht="36" customHeight="1">
      <c r="A55" s="12" t="s">
        <v>110</v>
      </c>
      <c r="B55" s="22" t="s">
        <v>111</v>
      </c>
      <c r="C55" s="23" t="s">
        <v>17</v>
      </c>
      <c r="D55" s="15">
        <v>2</v>
      </c>
      <c r="E55" s="16"/>
      <c r="F55" s="17">
        <v>375</v>
      </c>
      <c r="G55" s="18">
        <f t="shared" si="0"/>
        <v>750</v>
      </c>
    </row>
    <row r="56" spans="1:7" ht="19.5" customHeight="1">
      <c r="A56" s="12" t="s">
        <v>112</v>
      </c>
      <c r="B56" s="22" t="s">
        <v>113</v>
      </c>
      <c r="C56" s="23" t="s">
        <v>17</v>
      </c>
      <c r="D56" s="15">
        <v>4</v>
      </c>
      <c r="E56" s="16"/>
      <c r="F56" s="17">
        <v>113.6875</v>
      </c>
      <c r="G56" s="18">
        <f t="shared" si="0"/>
        <v>454.75</v>
      </c>
    </row>
    <row r="57" spans="1:7" ht="19.5" customHeight="1">
      <c r="A57" s="12" t="s">
        <v>114</v>
      </c>
      <c r="B57" s="22" t="s">
        <v>115</v>
      </c>
      <c r="C57" s="23" t="s">
        <v>17</v>
      </c>
      <c r="D57" s="15">
        <v>4</v>
      </c>
      <c r="E57" s="16"/>
      <c r="F57" s="17">
        <v>142.8633</v>
      </c>
      <c r="G57" s="18">
        <f t="shared" si="0"/>
        <v>571.4532</v>
      </c>
    </row>
    <row r="58" spans="1:7" ht="36" customHeight="1">
      <c r="A58" s="12" t="s">
        <v>116</v>
      </c>
      <c r="B58" s="19" t="s">
        <v>117</v>
      </c>
      <c r="C58" s="20" t="s">
        <v>101</v>
      </c>
      <c r="D58" s="15">
        <v>1930</v>
      </c>
      <c r="E58" s="16"/>
      <c r="F58" s="17">
        <v>39.9</v>
      </c>
      <c r="G58" s="18">
        <f t="shared" si="0"/>
        <v>77007</v>
      </c>
    </row>
    <row r="59" spans="1:7" ht="51.75" customHeight="1">
      <c r="A59" s="12" t="s">
        <v>118</v>
      </c>
      <c r="B59" s="13" t="s">
        <v>119</v>
      </c>
      <c r="C59" s="20" t="s">
        <v>17</v>
      </c>
      <c r="D59" s="15">
        <v>30000</v>
      </c>
      <c r="E59" s="16"/>
      <c r="F59" s="17">
        <v>0.4</v>
      </c>
      <c r="G59" s="18">
        <f t="shared" si="0"/>
        <v>12000</v>
      </c>
    </row>
    <row r="60" spans="1:7" ht="19.5" customHeight="1">
      <c r="A60" s="12" t="s">
        <v>120</v>
      </c>
      <c r="B60" s="13" t="s">
        <v>121</v>
      </c>
      <c r="C60" s="20" t="s">
        <v>101</v>
      </c>
      <c r="D60" s="15">
        <v>29100</v>
      </c>
      <c r="E60" s="16"/>
      <c r="F60" s="17">
        <v>5.61</v>
      </c>
      <c r="G60" s="18">
        <f t="shared" si="0"/>
        <v>163251</v>
      </c>
    </row>
    <row r="61" spans="1:7" ht="18.75" customHeight="1">
      <c r="A61" s="12" t="s">
        <v>122</v>
      </c>
      <c r="B61" s="13" t="s">
        <v>123</v>
      </c>
      <c r="C61" s="20" t="s">
        <v>101</v>
      </c>
      <c r="D61" s="15">
        <v>10100</v>
      </c>
      <c r="E61" s="16"/>
      <c r="F61" s="17">
        <v>6.496</v>
      </c>
      <c r="G61" s="18">
        <f t="shared" si="0"/>
        <v>65609.6</v>
      </c>
    </row>
    <row r="62" spans="1:7" ht="18.75" customHeight="1">
      <c r="A62" s="12" t="s">
        <v>124</v>
      </c>
      <c r="B62" s="13" t="s">
        <v>125</v>
      </c>
      <c r="C62" s="20" t="s">
        <v>101</v>
      </c>
      <c r="D62" s="15">
        <v>2000</v>
      </c>
      <c r="E62" s="16"/>
      <c r="F62" s="17">
        <v>6.59</v>
      </c>
      <c r="G62" s="18">
        <f t="shared" si="0"/>
        <v>13180</v>
      </c>
    </row>
    <row r="63" spans="1:7" ht="18.75" customHeight="1">
      <c r="A63" s="12" t="s">
        <v>126</v>
      </c>
      <c r="B63" s="13" t="s">
        <v>127</v>
      </c>
      <c r="C63" s="20" t="s">
        <v>101</v>
      </c>
      <c r="D63" s="15">
        <v>1000</v>
      </c>
      <c r="E63" s="16"/>
      <c r="F63" s="17">
        <v>6.442</v>
      </c>
      <c r="G63" s="18">
        <f t="shared" si="0"/>
        <v>6442</v>
      </c>
    </row>
    <row r="64" spans="1:7" ht="18.75" customHeight="1">
      <c r="A64" s="12" t="s">
        <v>128</v>
      </c>
      <c r="B64" s="22" t="s">
        <v>129</v>
      </c>
      <c r="C64" s="23" t="s">
        <v>17</v>
      </c>
      <c r="D64" s="15">
        <v>10</v>
      </c>
      <c r="E64" s="16"/>
      <c r="F64" s="17">
        <v>45.395</v>
      </c>
      <c r="G64" s="18">
        <f t="shared" si="0"/>
        <v>453.95000000000005</v>
      </c>
    </row>
    <row r="65" spans="1:7" ht="18.75" customHeight="1">
      <c r="A65" s="12" t="s">
        <v>130</v>
      </c>
      <c r="B65" s="22" t="s">
        <v>131</v>
      </c>
      <c r="C65" s="23" t="s">
        <v>17</v>
      </c>
      <c r="D65" s="15">
        <v>5</v>
      </c>
      <c r="E65" s="16"/>
      <c r="F65" s="17">
        <v>52.5425</v>
      </c>
      <c r="G65" s="18">
        <f t="shared" si="0"/>
        <v>262.7125</v>
      </c>
    </row>
    <row r="66" spans="1:7" ht="51.75" customHeight="1">
      <c r="A66" s="12" t="s">
        <v>132</v>
      </c>
      <c r="B66" s="22" t="s">
        <v>133</v>
      </c>
      <c r="C66" s="23" t="s">
        <v>17</v>
      </c>
      <c r="D66" s="15">
        <v>20</v>
      </c>
      <c r="E66" s="16"/>
      <c r="F66" s="17">
        <v>77.4875</v>
      </c>
      <c r="G66" s="18">
        <f t="shared" si="0"/>
        <v>1549.75</v>
      </c>
    </row>
    <row r="67" spans="1:7" ht="51.75" customHeight="1">
      <c r="A67" s="12" t="s">
        <v>134</v>
      </c>
      <c r="B67" s="22" t="s">
        <v>135</v>
      </c>
      <c r="C67" s="23" t="s">
        <v>17</v>
      </c>
      <c r="D67" s="15">
        <v>5</v>
      </c>
      <c r="E67" s="16"/>
      <c r="F67" s="17">
        <v>108.0575</v>
      </c>
      <c r="G67" s="18">
        <f t="shared" si="0"/>
        <v>540.2875</v>
      </c>
    </row>
    <row r="68" spans="1:7" ht="32.25" customHeight="1">
      <c r="A68" s="12" t="s">
        <v>136</v>
      </c>
      <c r="B68" s="13" t="s">
        <v>137</v>
      </c>
      <c r="C68" s="20" t="s">
        <v>17</v>
      </c>
      <c r="D68" s="15">
        <v>4000</v>
      </c>
      <c r="E68" s="16"/>
      <c r="F68" s="17">
        <v>2.8733</v>
      </c>
      <c r="G68" s="18">
        <f t="shared" si="0"/>
        <v>11493.2</v>
      </c>
    </row>
    <row r="69" spans="1:7" ht="84" customHeight="1">
      <c r="A69" s="12" t="s">
        <v>138</v>
      </c>
      <c r="B69" s="22" t="s">
        <v>139</v>
      </c>
      <c r="C69" s="20" t="s">
        <v>17</v>
      </c>
      <c r="D69" s="15">
        <v>21</v>
      </c>
      <c r="E69" s="16"/>
      <c r="F69" s="17">
        <v>392.6675</v>
      </c>
      <c r="G69" s="18">
        <f t="shared" si="0"/>
        <v>8246.0175</v>
      </c>
    </row>
    <row r="70" spans="1:7" ht="18.75" customHeight="1">
      <c r="A70" s="12" t="s">
        <v>140</v>
      </c>
      <c r="B70" s="26" t="s">
        <v>141</v>
      </c>
      <c r="C70" s="20" t="s">
        <v>101</v>
      </c>
      <c r="D70" s="15">
        <v>48</v>
      </c>
      <c r="E70" s="16"/>
      <c r="F70" s="17">
        <v>40.67</v>
      </c>
      <c r="G70" s="18">
        <f t="shared" si="0"/>
        <v>1952.16</v>
      </c>
    </row>
    <row r="71" spans="1:7" ht="20.25" customHeight="1">
      <c r="A71" s="27" t="s">
        <v>142</v>
      </c>
      <c r="B71" s="27"/>
      <c r="C71" s="27"/>
      <c r="D71" s="27"/>
      <c r="E71" s="27"/>
      <c r="F71" s="27"/>
      <c r="G71" s="28">
        <f>SUM(G10:G70)</f>
        <v>1737251.6382000004</v>
      </c>
    </row>
    <row r="72" spans="1:7" ht="24.75" customHeight="1">
      <c r="A72" s="29" t="s">
        <v>143</v>
      </c>
      <c r="B72" s="29"/>
      <c r="C72" s="29"/>
      <c r="D72" s="29"/>
      <c r="E72" s="29"/>
      <c r="F72" s="29"/>
      <c r="G72" s="29"/>
    </row>
    <row r="73" spans="1:7" ht="24" customHeight="1">
      <c r="A73" s="30" t="s">
        <v>144</v>
      </c>
      <c r="B73" s="31"/>
      <c r="C73" s="32"/>
      <c r="D73" s="33"/>
      <c r="E73" s="33"/>
      <c r="F73" s="33"/>
      <c r="G73" s="31"/>
    </row>
    <row r="74" spans="1:7" ht="46.5" customHeight="1">
      <c r="A74" s="34" t="s">
        <v>145</v>
      </c>
      <c r="B74" s="34"/>
      <c r="C74" s="34"/>
      <c r="D74" s="34"/>
      <c r="E74" s="34"/>
      <c r="F74" s="34"/>
      <c r="G74" s="34"/>
    </row>
    <row r="75" spans="1:7" ht="31.5" customHeight="1">
      <c r="A75" s="34" t="s">
        <v>146</v>
      </c>
      <c r="B75" s="34"/>
      <c r="C75" s="34"/>
      <c r="D75" s="34"/>
      <c r="E75" s="34"/>
      <c r="F75" s="34"/>
      <c r="G75" s="34"/>
    </row>
    <row r="76" spans="1:7" ht="111" customHeight="1">
      <c r="A76" s="35" t="s">
        <v>147</v>
      </c>
      <c r="B76" s="35"/>
      <c r="C76" s="35"/>
      <c r="D76" s="35"/>
      <c r="E76" s="35"/>
      <c r="F76" s="35"/>
      <c r="G76" s="35"/>
    </row>
    <row r="77" spans="1:7" s="36" customFormat="1" ht="26.25" customHeight="1">
      <c r="A77" s="34" t="s">
        <v>148</v>
      </c>
      <c r="B77" s="34"/>
      <c r="C77" s="34"/>
      <c r="D77" s="34"/>
      <c r="E77" s="34"/>
      <c r="F77" s="34"/>
      <c r="G77" s="34"/>
    </row>
    <row r="78" spans="1:7" ht="138" customHeight="1" hidden="1">
      <c r="A78" s="37"/>
      <c r="B78" s="37"/>
      <c r="C78" s="37"/>
      <c r="D78" s="37"/>
      <c r="E78" s="37"/>
      <c r="F78" s="37"/>
      <c r="G78" s="37"/>
    </row>
    <row r="79" spans="1:7" ht="19.5" customHeight="1">
      <c r="A79" s="34" t="s">
        <v>149</v>
      </c>
      <c r="B79" s="34"/>
      <c r="C79" s="34"/>
      <c r="D79" s="34"/>
      <c r="E79" s="34"/>
      <c r="F79" s="34"/>
      <c r="G79" s="34"/>
    </row>
    <row r="80" spans="1:7" ht="195.75" customHeight="1">
      <c r="A80" s="34" t="s">
        <v>150</v>
      </c>
      <c r="B80" s="34"/>
      <c r="C80" s="34"/>
      <c r="D80" s="34"/>
      <c r="E80" s="34"/>
      <c r="F80" s="34"/>
      <c r="G80" s="34"/>
    </row>
    <row r="81" spans="1:7" ht="19.5" customHeight="1">
      <c r="A81" s="38" t="s">
        <v>151</v>
      </c>
      <c r="B81" s="38"/>
      <c r="C81" s="38"/>
      <c r="D81" s="38"/>
      <c r="E81" s="38"/>
      <c r="F81" s="38"/>
      <c r="G81" s="38"/>
    </row>
    <row r="82" spans="1:7" ht="18" customHeight="1">
      <c r="A82" s="38"/>
      <c r="B82" s="38"/>
      <c r="C82" s="38"/>
      <c r="D82" s="38"/>
      <c r="E82" s="38"/>
      <c r="F82" s="38"/>
      <c r="G82" s="38"/>
    </row>
    <row r="83" spans="1:7" ht="18" customHeight="1">
      <c r="A83" s="38"/>
      <c r="B83" s="38"/>
      <c r="C83" s="38"/>
      <c r="D83" s="38"/>
      <c r="E83" s="38"/>
      <c r="F83" s="38"/>
      <c r="G83" s="38"/>
    </row>
    <row r="84" spans="1:7" ht="18" customHeight="1">
      <c r="A84" s="38"/>
      <c r="B84" s="38"/>
      <c r="C84" s="38"/>
      <c r="D84" s="38"/>
      <c r="E84" s="38"/>
      <c r="F84" s="38"/>
      <c r="G84" s="38"/>
    </row>
    <row r="85" spans="1:7" ht="18" customHeight="1">
      <c r="A85" s="38"/>
      <c r="B85" s="38"/>
      <c r="C85" s="38"/>
      <c r="D85" s="38"/>
      <c r="E85" s="38"/>
      <c r="F85" s="38"/>
      <c r="G85" s="38"/>
    </row>
    <row r="86" spans="1:7" ht="18" customHeight="1">
      <c r="A86" s="38"/>
      <c r="B86" s="38"/>
      <c r="C86" s="38"/>
      <c r="D86" s="38"/>
      <c r="E86" s="38"/>
      <c r="F86" s="38"/>
      <c r="G86" s="38"/>
    </row>
    <row r="87" spans="1:7" ht="18" customHeight="1">
      <c r="A87" s="38"/>
      <c r="B87" s="38"/>
      <c r="C87" s="38"/>
      <c r="D87" s="38"/>
      <c r="E87" s="38"/>
      <c r="F87" s="38"/>
      <c r="G87" s="38"/>
    </row>
    <row r="88" spans="1:7" ht="18" customHeight="1">
      <c r="A88" s="38"/>
      <c r="B88" s="38"/>
      <c r="C88" s="38"/>
      <c r="D88" s="38"/>
      <c r="E88" s="38"/>
      <c r="F88" s="38"/>
      <c r="G88" s="38"/>
    </row>
    <row r="89" spans="1:7" ht="22.5" customHeight="1">
      <c r="A89" s="39"/>
      <c r="B89" s="3"/>
      <c r="C89" s="40" t="s">
        <v>152</v>
      </c>
      <c r="D89" s="40"/>
      <c r="E89" s="40"/>
      <c r="F89" s="40"/>
      <c r="G89" s="40"/>
    </row>
    <row r="90" ht="26.25" customHeight="1"/>
    <row r="91" ht="29.25" customHeight="1"/>
    <row r="92" ht="1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row r="65535" ht="12.75" customHeight="1"/>
    <row r="65536" ht="12.75" customHeight="1"/>
  </sheetData>
  <sheetProtection selectLockedCells="1" selectUnlockedCells="1"/>
  <mergeCells count="13">
    <mergeCell ref="A7:G7"/>
    <mergeCell ref="A8:G8"/>
    <mergeCell ref="A71:F71"/>
    <mergeCell ref="A72:G72"/>
    <mergeCell ref="A74:G74"/>
    <mergeCell ref="A75:G75"/>
    <mergeCell ref="A76:G76"/>
    <mergeCell ref="A77:G77"/>
    <mergeCell ref="A78:G78"/>
    <mergeCell ref="A79:G79"/>
    <mergeCell ref="A80:G80"/>
    <mergeCell ref="A81:G81"/>
    <mergeCell ref="C89:G89"/>
  </mergeCells>
  <printOptions/>
  <pageMargins left="0.7618055555555555" right="0.19652777777777777" top="1.1118055555555555" bottom="0.29791666666666666" header="0.5118055555555555" footer="0.5118055555555555"/>
  <pageSetup horizontalDpi="300" verticalDpi="300" orientation="landscape" paperSize="9" scale="56"/>
  <rowBreaks count="2" manualBreakCount="2">
    <brk id="28" max="255" man="1"/>
    <brk id="72"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view="pageBreakPreview" zoomScale="75" zoomScaleSheetLayoutView="75" workbookViewId="0" topLeftCell="A1">
      <pane ySplit="65535" topLeftCell="A1" activePane="topLeft" state="split"/>
      <selection pane="topLeft" activeCell="A1" sqref="A1"/>
      <selection pane="bottomLeft" activeCell="A1" sqref="A1"/>
    </sheetView>
  </sheetViews>
  <sheetFormatPr defaultColWidth="9.14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view="pageBreakPreview" zoomScale="75" zoomScaleSheetLayoutView="75" workbookViewId="0" topLeftCell="A1">
      <selection activeCell="A1" sqref="A1"/>
    </sheetView>
  </sheetViews>
  <sheetFormatPr defaultColWidth="9.14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36603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rose mary</dc:creator>
  <cp:keywords/>
  <dc:description/>
  <cp:lastModifiedBy/>
  <dcterms:created xsi:type="dcterms:W3CDTF">2003-01-27T17:57:01Z</dcterms:created>
  <dcterms:modified xsi:type="dcterms:W3CDTF">2020-06-04T13:04:35Z</dcterms:modified>
  <cp:category/>
  <cp:version/>
  <cp:contentType/>
  <cp:contentStatus/>
  <cp:revision>224</cp:revision>
</cp:coreProperties>
</file>