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<sst xmlns="http://schemas.openxmlformats.org/spreadsheetml/2006/main" count="137" uniqueCount="85">
  <si>
    <r>
      <t xml:space="preserve">                   </t>
    </r>
    <r>
      <rPr>
        <b/>
        <sz val="16"/>
        <rFont val="Arial"/>
        <family val="2"/>
      </rPr>
      <t>PREFEITURA MUNICIPAL DE ITABORAÍ</t>
    </r>
  </si>
  <si>
    <t xml:space="preserve">                  ESTADO DO RIO DE JANEIRO</t>
  </si>
  <si>
    <t xml:space="preserve">                  SECRETARIA MUNICIPAL DE ADMINISTRAÇÃO</t>
  </si>
  <si>
    <t>ANEXO II – TERMO DE REFERÊNCIA
PREGÃO PRESENCIAL Nº ___/2020-FMS  ÀS ___ HS
DATA DA ABERTURA: __/__/2020 ÀS ___ HS</t>
  </si>
  <si>
    <t>OBJETO: REGISTRO FORMAL DE PREÇOS OBJETIVANDO FUTURAS AQUISIÇÕES DE MATERIAIS HOSPITALARES DE ORDENS JUDICIAIS E ADMINISTRATIVOS PARA O EXERCÍCIO 2020.</t>
  </si>
  <si>
    <t>ITEM</t>
  </si>
  <si>
    <t>DESCRIÇÃO</t>
  </si>
  <si>
    <t>UNID.</t>
  </si>
  <si>
    <t>QUANT.</t>
  </si>
  <si>
    <t>MARCA</t>
  </si>
  <si>
    <t>VALOR UNIT.</t>
  </si>
  <si>
    <t>VALOR TOTAL</t>
  </si>
  <si>
    <t>Absorvente para uso Geriátrico, descartável, anti-alérgico, gel superabsorvente, Unisex e tamanho único. (Ref. Big fral ou qualidade semelhante)</t>
  </si>
  <si>
    <t>Agulha descartável para caneta de insulina confeccionada em silicone, bisel trifacetado em aço inoxidável, compatível com os sistemas de aplicação (8mm, 31 G, 0,25mm)</t>
  </si>
  <si>
    <t>Agulha descartável para caneta de insulina confeccionada em silicone, bisel trifacetado em aço inoxidável, compatível com os sistemas de aplicação (5 mm, 31G,0,25mm)</t>
  </si>
  <si>
    <t>Agulha descartável para caneta de insulina confeccionada em silicone, bisel trifacetado em aço inoxidável, compatível com os sistemas de aplicação (4mm, 32G, 0,23mm)</t>
  </si>
  <si>
    <t>Bota de Unna - Bandagem constituida de algodão puro ou misto, pronta para uso,impregnada de pasta composta no minomo de oxido de zinco, glicerina, óleo de castor ou mineral, mantendo a atadura umedecida, medindo aproximada mente 10 cm de largura por 9 m de comprimento. Embalagem individual integra, trazendo externamente dados de identificação, procedencia, número de lote, prazo de validade, registro no Ministério da Saúde.</t>
  </si>
  <si>
    <t>Botton para Gastrostomia tipo Mic-Key Nº 18 fr c/ 2.3 cm, com válvula anti-refluxo.</t>
  </si>
  <si>
    <t>Botton para Gastrostomia tipo Mic-Key Nº 20 fr c/ 2.0 cm, com válvula anti-refluxo.</t>
  </si>
  <si>
    <t>Cateter Uretral Descartável Estérilizado por oxido de Etileno nº 06, embalada individualmente.</t>
  </si>
  <si>
    <t>Cateter Uretral Descartável Estérilizado por oxido de Etileno, nº 08,embalada individualmente.</t>
  </si>
  <si>
    <t>Cateter Uretral Descartável Estérilizado por oxido de Etileno, nº 10, embalada individualmente.</t>
  </si>
  <si>
    <t>Cateter Uretral Descartável Estérilizado por oxido de Etileno, nº 12, embalada individualmente.</t>
  </si>
  <si>
    <t>Cateter Uretral Descartável Estérilizado por oxido de Etileno, nº 14, embalada individualmente.</t>
  </si>
  <si>
    <t>Curativo de Alginato – Curativo absovente de Alginato de Cálcio e Sódio, estéril, medindo aproximadamente 10 cm de comprimento e 20 cm de largura. Embalagem individual integra, apropriada ao método de esterilização, que garanta a esterilidade do produto e permita abertura asséptica, trazendo externamente dados de identificação, procedência, número de lote, método e data de exterilização, prazo de validade e registro no Ministério da Saúde.</t>
  </si>
  <si>
    <t>Placa</t>
  </si>
  <si>
    <t>Fralda descartável adulto, tamanho EXTRA GRANDE, cintura de 160 cm, peso acima de 90 Kg com área de proteção, gel superabsorvível, barreira antivazamento, formato anatômico, fita adesiva local e elástico nas pernas. ((Ref. Bigfral, Confort ou qualidade semlhante).</t>
  </si>
  <si>
    <t>Fralda descartável adulto, tamanho GRANDE, cintura de 150 cm, peso 70 a 90 Kg com área de proteção, gel superabsorvível,barreira antivazamento, formato anatômico, fita adesiva local e elástico nas pernas. (Ref. Bigfral, Confort ou qualidade semlhante).</t>
  </si>
  <si>
    <t>Fralda descartável adulto, tamanho MÉDIO, cintura de 140 cm, peso 40 a 70 Kg com área de proteção, gel superabsorvível,barreira antivazamento, formato anatômico, fita adesiva local e elástico nas pernas.(Ref. Bigfral, Confort ou qualidade semlhante).</t>
  </si>
  <si>
    <t>Fralda descartável adulto, tamanho PEQUENO, cintura até 80 cm, peso até 40 Kg com área de proteção, gel superabsorvível, barreira antivazamento, formato anatômico, fita adesiva local e elástico nas pernas. (Ref. Bigfral, Confort ou qualidade semelhante).</t>
  </si>
  <si>
    <t xml:space="preserve">Fralda descrtável Infantojuvenil tamanho Médio, unisex, barreira antivasamento, canais de distribuição, camada com gel e superabsorção, cintura de 70 a 120 cm, peso de 40 a 70 kg.(Ref. Bigfral, Confort ou qualidade semelhante). </t>
  </si>
  <si>
    <t>Fralda descrtável Infantojuvenil tamanho Pequeno, unisex, barreira antivasamento, canais de distribuição, camada com gel e superabsorção, cintura de 40 a 80 cm, peso de 20 a 40 kg.(Ref. Bigfral, Confort ou qualidade semlhante).</t>
  </si>
  <si>
    <t>Fralda descartável infantil XXG de 15 a 25 Kg – Com exclusiva camada de proteção, gel superabsorvente, barreiras anti-vasamento, elástico nas pernas, fechos ajustaveis. (Ref. Pompom Grandinhos, Cremer ou qualidade semelhante)</t>
  </si>
  <si>
    <t>Fralda infantil tamanho G de 9 a 12,5 Kg - Com tripla camada de proteção, gel superabsorvente, barreiras anti-vasamento e elástico nas pernas, fechos ajustaveis. (Ref. Huggies ou Qualidade semelhante)</t>
  </si>
  <si>
    <t>Fralda infantil tamanho EG de 12 a 15 Kg - Com tripla camada de proteção, gel superabsorvente, barreiras anti-vasamento e elástico nas pernas e fechos ajustáveis. (Ref. Huggies ou Qualidade semelhante)</t>
  </si>
  <si>
    <t>Lenços Umedecidos para higiene do bebe, enriquecido com extrato de Aloe Vera, Manolina e sem Álcool Etílico, sache com 70 unidades.</t>
  </si>
  <si>
    <t>Seringa descartável não hipodérmica, 60 ml com bico cateter longo, esteril a Óxido de Etileto, embalagem individual.</t>
  </si>
  <si>
    <t>Sonda de Silicone, balonada numero 24 fr, para substituição de sonda de Gastrostomia Endoscópica.</t>
  </si>
  <si>
    <r>
      <t>Suplemento alimentar composto de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t>
    </r>
    <r>
      <rPr>
        <b/>
        <sz val="14"/>
        <rFont val="Arial"/>
        <family val="2"/>
      </rPr>
      <t xml:space="preserve">(Ref. ENSURE SABOR BANANA, 400g). </t>
    </r>
  </si>
  <si>
    <t>Lata</t>
  </si>
  <si>
    <r>
      <t>Suplemento alimentar composto de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t>
    </r>
    <r>
      <rPr>
        <b/>
        <sz val="14"/>
        <rFont val="Arial"/>
        <family val="2"/>
      </rPr>
      <t>(Rer. ENSURE SABOR BAUNILHA, 400g).</t>
    </r>
  </si>
  <si>
    <r>
      <t>Suplemento alimentar composto de amido de milho hidrolisado, óleo de milho,caseinatos de sódio e cálcio, sacarose, minerais (citrato de potássio, citrato de sódio, cloreto de magnésio, cloreto de potássio, fosfato de cálcio tribásico, sulfato de zinco, sulfato ferroso, sulfato de manganês, sulfato cúprico, molibdato de sódio, cloreto de cromo, selenito de sódio, iodeto de potássio), proteína isolada de soja, vitaminas (cloreto de colina, ácido ascórbico, acetato de alfatocoferol, pantotenato de cálcio, cloridrato de piridoxina, cloridrato de tiamina, riboflavina, palmitato de vitamina A, ácido fólico, biotina, filoquinona, cianocobalamina, vitamina D3), palmitato ascorbil, mistura de tocoferol e betacaroteno.</t>
    </r>
    <r>
      <rPr>
        <b/>
        <sz val="14"/>
        <rFont val="Arial"/>
        <family val="2"/>
      </rPr>
      <t xml:space="preserve">(Ref. ENSURE SABOR MORANGO, 400g). </t>
    </r>
  </si>
  <si>
    <r>
      <t xml:space="preserve">Suplemento nutricional balanceada para crianças, rico em energia, vitaminas e minerais. Sem adição de lactose e glúten que pode ser consumido por via oral ou por sondas.(Ref. </t>
    </r>
    <r>
      <rPr>
        <b/>
        <sz val="14"/>
        <rFont val="Arial"/>
        <family val="2"/>
      </rPr>
      <t>FORTINI SEM SABOR, 400G).</t>
    </r>
  </si>
  <si>
    <r>
      <t xml:space="preserve">Dieta cetogênica para crianças com epilepsia refratária a medicamentos. Conténdo 4g de gordura para cada 1g de carboidratos + proteínas e adição de todas as vitaminas e minerais em quantidades balanceadas. </t>
    </r>
    <r>
      <rPr>
        <b/>
        <sz val="14"/>
        <rFont val="Arial"/>
        <family val="2"/>
      </rPr>
      <t>(Ref. KETOCAL 4.1, 300G).</t>
    </r>
  </si>
  <si>
    <t>Fórmula infantil láctea de seguimento para lactentes a partir do 6º mês de vida, adicionada com Immunofortis (90% GOS e 10% FOS), Composição: Leite integral, maltodextrina, fibras alimentares (galactooligossacarídeos, fruto-oligossacarídeos), lactose, óleo de milho, citrato trissódico, carbonato de cálcio, citrato tripotássico, cloreto de potássio, bitartarato de colina, vitamina C, óxido de magnésio, sulfatos ferroso e de zinco, vitaminas E e A, niacina, gluconato de cobre, pantotenato de cálcio, vitaminas B6 e B1, β-caroteno, sulfato de manganês, vitamina B2, ácido fólico, iodato de potássio, vitaminas K, D e B12, aromatizante.(Ref. LEITE APTAMIL 2, 800G).</t>
  </si>
  <si>
    <r>
      <t>Fórmula infantil de seguimento para lactentes a partir dos 10 meses de vida e criança de primeira infância enriquecida com ferro, contendo nutrientes em quantidades adequadas para lactentes a partir do décimo mês de vida.</t>
    </r>
    <r>
      <rPr>
        <b/>
        <sz val="14"/>
        <rFont val="Arial"/>
        <family val="2"/>
      </rPr>
      <t xml:space="preserve"> (Ref. LEITE APTAMIL 3, 800G).</t>
    </r>
  </si>
  <si>
    <r>
      <t xml:space="preserve">Fórmula infantil para lactentes de seguimento para lactentes e criança de primeira infância destinada a necessidade dietoterápica específicas com proteína láctea extensamente hidrolisada. </t>
    </r>
    <r>
      <rPr>
        <b/>
        <sz val="14"/>
        <rFont val="Arial"/>
        <family val="2"/>
      </rPr>
      <t>(Ref. LEITE APTAMIL PEPTI 800G).</t>
    </r>
  </si>
  <si>
    <t xml:space="preserve">Fórmula infantil especial, segurança na substituição da proteína animal. 100% proteína isolada de soja. Indicado nos casos de alergia à proteína do leite de vaca. Indicado a partir 06 meses de vida, sem comprometimento do trato gastrintestinal. Composição: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 Não Contém Glúten. Não contém leite ou produtos lácteos. (Ref. LEITE NAN SOY 800G). </t>
  </si>
  <si>
    <t>Leite enriquecido com soja, vitaminas e minerais. Composição: Açúcar, extrato de soja, óleo de soja refinado, amido modificado, vitaminas e minerais (cálcio, fósforo, magnésio, vitamina C, niacina, ferro, zinco, vitamina E, ácido pantotênico, manganês, vitamina B1, vitamina B2, biotina, vitamina A, cobre, ácido fólico, iodo, vitamina K, vitamina B6, vitamina D, vitamina B12), sal refinado, L-metionina, estabilizante lecitina de soja, aroma idêntico ao natural de baunilha, espessante goma guar, sem Glúten. (Ref. LEITE SOYMILK SEM LACTOSE, 300G).</t>
  </si>
  <si>
    <r>
      <t xml:space="preserve">Alimento para situação metabólica especial para nutrição enteral ou oral formulada para portadores de alergias alimentares (proteína de leite de vaca, soja, hidrolisada). </t>
    </r>
    <r>
      <rPr>
        <b/>
        <sz val="14"/>
        <rFont val="Arial"/>
        <family val="2"/>
      </rPr>
      <t xml:space="preserve">(Ref. LEITE NEO ADVANCE 400G). </t>
    </r>
    <r>
      <rPr>
        <sz val="14"/>
        <rFont val="Arial"/>
        <family val="2"/>
      </rPr>
      <t xml:space="preserve"> </t>
    </r>
  </si>
  <si>
    <r>
      <t>Fórmula infantil para lactentes e ou crianças de primeira infância destinada a necessidades dietoterápicas específicas com restrição de lactose, para alergias a múltiplos alimentos, com comprometimentos gastro intestinal e a base de aminoácidos livres. Não deve conter glúten. O leite de fórmula especial deverá ser acondicionado em lata com medida de 400 gr e na embalagem deve constar externamente a identificação, fabricação, validade, lote e procedência.</t>
    </r>
    <r>
      <rPr>
        <b/>
        <sz val="14"/>
        <rFont val="Arial"/>
        <family val="2"/>
      </rPr>
      <t xml:space="preserve"> (Ref. LEITE NEOCATE 400G).</t>
    </r>
  </si>
  <si>
    <r>
      <t xml:space="preserve">Leite em pó instantâneo. Composto de Leite integral, vitaminas (C, A e D), pirofosfato férrico e emulsificante lecitina de soja. </t>
    </r>
    <r>
      <rPr>
        <b/>
        <sz val="14"/>
        <rFont val="Arial"/>
        <family val="2"/>
      </rPr>
      <t>(Ref. LEITE NINHO 400g).</t>
    </r>
  </si>
  <si>
    <r>
      <t>Leite integral, maltodextrina, soro de leite, enzima lactase, vitaminas (A, D, C e E), minerais (ferro e zinco) e emulsificante lecitina de soja.</t>
    </r>
    <r>
      <rPr>
        <b/>
        <sz val="14"/>
        <rFont val="Arial"/>
        <family val="2"/>
      </rPr>
      <t xml:space="preserve"> (Ref. LEITE NINHO SEM LACTOSE 400G).</t>
    </r>
  </si>
  <si>
    <r>
      <t>Pó para preparo de bebida láctea infantil com soja, contendo  fórmula com nutrientes importantes em sua composição, além de Vitaminas e Minerais, Fonte de Cálcio, Ferro e Zinco.</t>
    </r>
    <r>
      <rPr>
        <b/>
        <sz val="14"/>
        <rFont val="Arial"/>
        <family val="2"/>
      </rPr>
      <t xml:space="preserve"> (Ref. MILNUTRI SOJA, 800G)</t>
    </r>
  </si>
  <si>
    <r>
      <t>Cereal infantil  com uma combinação de nutrientes essenciais como Zinco, Vitamina A, Vitamina C e Ferro de melhor absorção e probióticos. Para complementar a alimentação de criança a partir do 6° mês. Composto por:  farinha de milho enriquecida com ferro e ácido fólico, açúcar, sais minerais (fosfato de sódio dibásico, carbonato de cálcio, sulfato de zinco, fumarato ferroso), vitaminas (vitamina C, niacina, vitamina E, ácido pantotênico, vitamina A, vitamina B1, vitamina B6, ácido fólico, vitamina D), probiótico e aromatizante vanilina.</t>
    </r>
    <r>
      <rPr>
        <b/>
        <sz val="14"/>
        <rFont val="Arial"/>
        <family val="2"/>
      </rPr>
      <t>(Ref. MUCILON DE MILHO 400G).</t>
    </r>
  </si>
  <si>
    <r>
      <t>Cereal infantil  com uma combinação de nutrientes essenciais como Zinco, Vitamina A, Vitamina C e Ferro de melhor absorção e probióticos. Para complementar a alimentação de criança a partir do 6° mês. Composto por:  farinha de milho enriquecida com ferro e ácido fólico, açúcar, sais minerais (fosfato de sódio dibásico, carbonato de cálcio, sulfato de zinco, fumarato ferroso), vitaminas (vitamina C, niacina, vitamina E, ácido pantotênico, vitamina A, vitamina B1, vitamina B6, ácido fólico, vitamina D), probiótico e aromatizante vanilina.</t>
    </r>
    <r>
      <rPr>
        <b/>
        <sz val="14"/>
        <rFont val="Arial"/>
        <family val="2"/>
      </rPr>
      <t>(Ref. MUCILON DE ARROZ E AVEIA + PROBIOTICOS 400G).</t>
    </r>
  </si>
  <si>
    <r>
      <t xml:space="preserve">Ceral infantil com,posto de farinha de trigo enriquecida com ferro e ácido fólico, açúcar, farinha de milho enriquecida com ferro e ácido fólico, farinha de arroz, sais minerais (carbonato de cálcio, fosfato de sódio dibásico, fumarato ferroso, sulfato de zinco), vitaminas (vitamina C, niacina, vitamina E, ácido pantotênico, vitamina A, vitamina B1, vitamina B6, ácido fólico, vitamina D), probiótico e aromatizante vanilina. </t>
    </r>
    <r>
      <rPr>
        <b/>
        <sz val="14"/>
        <rFont val="Arial"/>
        <family val="2"/>
      </rPr>
      <t>(Ref. MUCILON MULTICERAIS 400G).</t>
    </r>
  </si>
  <si>
    <r>
      <t>Alimento a base de amioácidos livres para situações metabólicas especiais para Nutrição Enteral/ Oral sabor artificial de morango formulado para portadores de alergias a proteína do leite de vaca</t>
    </r>
    <r>
      <rPr>
        <b/>
        <sz val="14"/>
        <rFont val="Arial"/>
        <family val="2"/>
      </rPr>
      <t>. (Ref. NEOFORTE 400G).</t>
    </r>
  </si>
  <si>
    <r>
      <t>Mistura não alergênica à base de aminoácidos livres para o preparo de mingau para dietas de restrição de proteínas íntegras e hidrolisadas.</t>
    </r>
    <r>
      <rPr>
        <b/>
        <sz val="14"/>
        <rFont val="Arial"/>
        <family val="2"/>
      </rPr>
      <t xml:space="preserve"> (Ref. NEO SPOON, 400G).</t>
    </r>
  </si>
  <si>
    <r>
      <t>Fórmula Infantil  para lactentes de 0 a 6 meses, composição: Soro de leite desmineralizado, leite desnatado, maltodextrina, oleína de palma, óleo de palmiste, óleo de canola com baixo teor erúcico, óleo de milho, sais minerais (citrato de cálcio, cloreto de sódio, cloreto de magnésio, cloreto de potássio, sulfato ferroso, sulfato de zinco, sulfato de cobre, citrato de potássio, sulfato de manganês, iodeto de potássio, selenato de sódio), vitaminas (L-ascorbato de sódio, acetato de DL-a-tocoferila, nicotinamida, D-pantotenato de cálcio, tiamina mononitrato, acetato de retinila, cloridrato de piridoxina, riboflavina, ácido N-pteroil-L-glutâmico, filoquinona, D-biotina, colecalciferol, cianocobalamina), taurina, mio-inositol, L-carnitina e emulsificante lectina de soja.</t>
    </r>
    <r>
      <rPr>
        <b/>
        <sz val="14"/>
        <rFont val="Arial"/>
        <family val="2"/>
      </rPr>
      <t xml:space="preserve"> (Ref. NESTOGENO 2, 400G).</t>
    </r>
  </si>
  <si>
    <r>
      <t xml:space="preserve">Formula infantil para lactenetes e crianças de primeira infancia destinada a necessidades dioterápicas específicas com restrição de lactose à base de proteína  hidrolizada de arroz. </t>
    </r>
    <r>
      <rPr>
        <b/>
        <sz val="14"/>
        <rFont val="Arial"/>
        <family val="2"/>
      </rPr>
      <t xml:space="preserve"> (Ref. NOVAMIL RICE 400G).</t>
    </r>
  </si>
  <si>
    <r>
      <t xml:space="preserve">Alimento para situação metabólica especial para nutrição enteral ou oral formulada para o controle glicêmico, composto de amido de tapioca, óleo de girassol, obtido do leite de vaca, óleo de canola, amido de batata, fibra. </t>
    </r>
    <r>
      <rPr>
        <b/>
        <sz val="14"/>
        <rFont val="Arial"/>
        <family val="2"/>
      </rPr>
      <t>(Ref. GLUCERNA SR 400G).</t>
    </r>
    <r>
      <rPr>
        <sz val="14"/>
        <rFont val="Arial"/>
        <family val="2"/>
      </rPr>
      <t xml:space="preserve"> </t>
    </r>
  </si>
  <si>
    <r>
      <t xml:space="preserve">Suplemento oral para reeducação alimentar.Composição 25 vitaminas e minerais, fonte de proteína, 100% Leite em pó semidesnatado, 40% maltodextrina, 60% lactose, frutooligossacarídeos, 100% gordura láctea, 30% inulina, 70% FOS, minerais, vitaminas, emulsificante lecitina de soja e aromatizante. </t>
    </r>
    <r>
      <rPr>
        <b/>
        <sz val="14"/>
        <rFont val="Arial"/>
        <family val="2"/>
      </rPr>
      <t>(Ref. NUTREN ACTIVE SABOR BANANA 400G)</t>
    </r>
    <r>
      <rPr>
        <sz val="14"/>
        <rFont val="Arial"/>
        <family val="2"/>
      </rPr>
      <t>.</t>
    </r>
  </si>
  <si>
    <r>
      <t>Suplemento oral para reeducação alimentar.Composição 25 vitaminas e minerais, fonte de proteína, 100% Leite em pó semidesnatado, 40% maltodextrina, 60% lactose, frutooligossacarídeos, 100% gordura láctea, 30% inulina, 70% FOS, minerais, vitaminas, emulsificante lecitina de soja e aromatizante. (</t>
    </r>
    <r>
      <rPr>
        <b/>
        <sz val="14"/>
        <rFont val="Arial"/>
        <family val="2"/>
      </rPr>
      <t>Ref. NUTREN ACTIVE SABOR BAUNILHA 400G).</t>
    </r>
    <r>
      <rPr>
        <sz val="14"/>
        <rFont val="Arial"/>
        <family val="2"/>
      </rPr>
      <t xml:space="preserve"> </t>
    </r>
  </si>
  <si>
    <r>
      <t xml:space="preserve">Suplemento oral para reeducação alimentar.Composição 25 vitaminas e minerais, fonte de proteína, 100% Leite em pó semidesnatado, 40% maltodextrina, 60% lactose, frutooligossacarídeos, 100% gordura láctea, 30% inulina, 70% FOS, minerais, vitaminas, emulsificante lecitina de soja e aromatizante. </t>
    </r>
    <r>
      <rPr>
        <b/>
        <sz val="14"/>
        <rFont val="Arial"/>
        <family val="2"/>
      </rPr>
      <t>(Ref. NUTREN ACTIVE SABOR MORANGO 400G)</t>
    </r>
  </si>
  <si>
    <r>
      <t>Suplemento oral para suplementação de nutrição enteral, suplementação oral, hipercalórico, hiperproteico, suplemento para geriatria, com fibras, sem glúten, para caquexia, desnutrição, ganho de peso, falta de apetite, osteoporose, pré-cirúrgico, pós-cirúrgico, com vitamina D e cálcio.</t>
    </r>
    <r>
      <rPr>
        <b/>
        <sz val="14"/>
        <rFont val="Arial"/>
        <family val="2"/>
      </rPr>
      <t>(Ref. NUTREN SENIOR SEM SABOR 370G).</t>
    </r>
  </si>
  <si>
    <r>
      <t>Suplemento alimentar composto de Água deionizada (líquido), amido de milho (líquido) ou xarope de milho (pó), sacarose, caseinato de sódio, óleo de açafrão, óleo da soja, óleo de coco fracionado, minerais (fosfato de cálcio tribásico, cloreto de magnésio, citrato de potássio, fosfato de potássio dibásico, cloreto de potássio, citrato de sódio, sulfato ferroso, sulfato de zinco, sulfato de manganês, sulfato cúprico, cloreto de cromo, iodeto de potássio, molibdato de sódio, selenito de sódio), concentrado de proteína da soro de leite, vitaminas (cloreto de colina, ácido ascórbico, niacinamida, acetato da alfatocoferol, pantotenato de cálcio, cloridrato de piridoxina, cloridrato de tiamina   riboflavina, vitamina A palmitato, ácido fólico, biotina, vitamina D3, filoquinona, cianocobalamina), inositol, taurina, palmitato ascorbil,b -caroteno.</t>
    </r>
    <r>
      <rPr>
        <b/>
        <sz val="14"/>
        <rFont val="Arial"/>
        <family val="2"/>
      </rPr>
      <t xml:space="preserve">(Ref. PEDIASURE COMPLETO 400G). </t>
    </r>
  </si>
  <si>
    <r>
      <t xml:space="preserve">Fórmula infantil para lactentes de seguimento para lactentes e criança de primeira infância destinada a necessidade dietoterápica específicas com proteína láctea extensamente hidrolisada e com restrição de lactose. </t>
    </r>
    <r>
      <rPr>
        <b/>
        <sz val="14"/>
        <rFont val="Arial"/>
        <family val="2"/>
      </rPr>
      <t>(Ref. PREGOMIN PEPTI 400G).</t>
    </r>
  </si>
  <si>
    <r>
      <t>Composto nutricional completo, isento de sacarose, lactose e glúten, com mistura de proteínas (caseinato de cálcio, proteína isolada do soro do leite e proteína isolada de soja).</t>
    </r>
    <r>
      <rPr>
        <b/>
        <sz val="14"/>
        <rFont val="Arial"/>
        <family val="2"/>
      </rPr>
      <t xml:space="preserve"> (Ref. TROPHIC BASIC, 800 G).</t>
    </r>
  </si>
  <si>
    <t>Pote</t>
  </si>
  <si>
    <t>VALOR TOTAL R$</t>
  </si>
  <si>
    <t>CONDIÇÕES DE FORNECIMENTO:</t>
  </si>
  <si>
    <r>
      <t>1 - Da Entrega:</t>
    </r>
    <r>
      <rPr>
        <sz val="14"/>
        <rFont val="Arial"/>
        <family val="2"/>
      </rPr>
      <t xml:space="preserve"> deverá ser realizada em até 15 (quinze) dias, após a retirada da Nota de Empenho, no Almoxarifado Central situado na Rua Dr. Pereira dos Santos, s/n - centro - Itaboraí - RJ (atrás do restaurante popular) , de segunda a sexta – feira, no horário de 09 as 16:00 horas.</t>
    </r>
  </si>
  <si>
    <r>
      <t>2 – Das Despesas:</t>
    </r>
    <r>
      <rPr>
        <sz val="14"/>
        <rFont val="Arial"/>
        <family val="2"/>
      </rPr>
      <t xml:space="preserve"> </t>
    </r>
    <r>
      <rPr>
        <sz val="14"/>
        <color indexed="8"/>
        <rFont val="Arial"/>
        <family val="2"/>
      </rPr>
      <t>Nos preços apresentados deverão estar incluídos todos os custos necessários para o fornecimento dos mesmos.</t>
    </r>
  </si>
  <si>
    <r>
      <t xml:space="preserve">3 - MÉTODOS E ESTRATÉGIAS DE SUPRIMENTO: 
</t>
    </r>
    <r>
      <rPr>
        <sz val="14"/>
        <color indexed="8"/>
        <rFont val="Arial"/>
        <family val="2"/>
      </rPr>
      <t xml:space="preserve">31. O fornecimento será efetuado de acordo com a necessidade da Secretaria Municipal de Saúde, sendo emitido empenho para cada compra. 
3.2. Os materiais deverão ser entregues, rigorosamente, dentro das especificações estabelecidas no Edital e seus anexos, sendo que a inobservância desta condição implicará recusa formal, com aplicação das penalidades. 
3.3. Em hipótese alguma será aceito os insumos diferente do que foi cotado, que esteja em desacordo com avarias ou defeito de fabricação, ou que não atender as especificações do edital. 
3.4. O prazo máximo de entrega dos materiais deverá se de até 15 (quinze) dias úteis, a contar do recebimento do empenho. 
3.5. Os insumos  deverão ser entregue com prazo equivalente a, no mínimo, 75% de sua validade contados da data de fabricação </t>
    </r>
  </si>
  <si>
    <r>
      <t xml:space="preserve">4 - </t>
    </r>
    <r>
      <rPr>
        <b/>
        <sz val="14"/>
        <color indexed="8"/>
        <rFont val="Arial"/>
        <family val="2"/>
      </rPr>
      <t>Da</t>
    </r>
    <r>
      <rPr>
        <sz val="14"/>
        <color indexed="8"/>
        <rFont val="Arial"/>
        <family val="2"/>
      </rPr>
      <t xml:space="preserve"> </t>
    </r>
    <r>
      <rPr>
        <b/>
        <sz val="14"/>
        <color indexed="8"/>
        <rFont val="Arial"/>
        <family val="2"/>
      </rPr>
      <t>Proposta de Preço</t>
    </r>
    <r>
      <rPr>
        <sz val="14"/>
        <color indexed="8"/>
        <rFont val="Arial"/>
        <family val="2"/>
      </rPr>
      <t>: Validade da proposta não poderá ser inferior a 60 (sessenta) dias, contados da data de sua apresentação.</t>
    </r>
  </si>
  <si>
    <r>
      <t xml:space="preserve">5 - </t>
    </r>
    <r>
      <rPr>
        <b/>
        <sz val="14"/>
        <color indexed="8"/>
        <rFont val="Arial"/>
        <family val="2"/>
      </rPr>
      <t>Das Condições de Pagamentos:</t>
    </r>
    <r>
      <rPr>
        <sz val="14"/>
        <color indexed="8"/>
        <rFont val="Arial"/>
        <family val="2"/>
      </rPr>
      <t xml:space="preserve"> O pagamento será em até 30 dias, após o adimplemento da obrigação mediante apresentação da nota fiscal devidamente atestada pelo Almoxarifado Central.</t>
    </r>
  </si>
  <si>
    <r>
      <t xml:space="preserve">6 - DAS OBRIGAÇÕES DA CONTRATADA:
</t>
    </r>
    <r>
      <rPr>
        <sz val="14"/>
        <rFont val="Arial"/>
        <family val="2"/>
      </rPr>
      <t xml:space="preserve">6.1. Efetuar a entrega dos materiais em perfeitas condições, no prazo e local indicados, em estrita observância das especificações deste Termo de Referência e da proposta, acompanhado da respectiva nota fiscal constando detalhadamente as indicações da marca, fabricante, tipo, procedência e prazo de garantia; 
6.2. Responsabilizar-se pelos vícios e danos decorrentes do produto, de acordo com os artigos 12, 13 e 17 a 27, do Código de Defesa do Consumidor (Lei nº 8.078, de 1990); 
6.3. Se após o recebimento definitivo do produto for encontrado algum defeito, o fornecedor substituirá o item no prazo de 20 (vinte) dias úteis, contados do recebimento do aviso escrito enviado por fax, e-mail ou outro meio hábil. 
6.4. Comunicar por escrito a Administração, qualquer anormalidade de caráter urgente e prestar os esclarecimentos que julgar necessário; 
6.5. Manter, durante toda a execução da ata de registro de preço , em compatibilidade com as obrigações assumidas, todas as condições de habilitação e qualificação exigidas na licitação; 
6.6. Acatar as determinações dos responsáveis pelo recebimento e conferencia dos insumos hospitalares .
6.7. O fornecimento dos materiais , de cada nota de empenho, deverá ocorrer em parcela única. 
6.8. Abster-se de subcontratar total ou parcialmente o objeto do contrato. 
6.9. Arcar com todos encargos decorrentes da presente contratação, especialmente os referentes a fretes, taxas, seguros, encargos sociais e trabalhistas; </t>
    </r>
  </si>
  <si>
    <r>
      <t xml:space="preserve">7 - DA DISTRIBUIÇÃO:
</t>
    </r>
    <r>
      <rPr>
        <sz val="14"/>
        <rFont val="Arial"/>
        <family val="2"/>
      </rPr>
      <t>A Farmácia do Jurídico será a responsável pela distribuição dos insumos e manterá sob sua responsabilidade documentos assinados que comprovem a doação aos pacientes ou seus responsáveis,
Todas as documentações pertinentes as solicitações dos usuário/pacientes, permanecerão arquivados no Departamento do setor Jurídico junto aos respectivos processos. Conforme relação abaixo.
1 – Mandado Judicial ou Requerimento ;
2 – Cópia e original da Carteira de Identidade do (a) solicitante e/ou paciente;
3 - Cópia e original do CPF do (a) Requerente e/ou paciente;
4 – Cópia e original da Certidão de Nascimento;
5 – Cópia e original Certidão de Casamento, no caso do solicitante ser cônjuge e ou o paciente não possuir em sua identidade o referido estado civil;
6 – Cópia e original do Comprovante de residência ( Luz, Água, Telefone, Declaração de Associação de Moradores, Escolar ou do Posto de Saúde da Família) em nome do paciente ou cônjuge. No caso de menor de idade, o comprovante deverá estar em nome dos pais ou Tutor;
7 – Cópia e original da Receita Médica, com quantitativo mensal de uso;
8 -  Cópia e original de Laudo Médico.</t>
    </r>
  </si>
  <si>
    <r>
      <t xml:space="preserve">8 - </t>
    </r>
    <r>
      <rPr>
        <b/>
        <sz val="14"/>
        <color indexed="8"/>
        <rFont val="Arial"/>
        <family val="2"/>
      </rPr>
      <t>Da Legalidade</t>
    </r>
    <r>
      <rPr>
        <sz val="14"/>
        <color indexed="8"/>
        <rFont val="Arial"/>
        <family val="2"/>
      </rPr>
      <t>: Todos os atos do presente instrumento sujeitam-se integralmente as normas da Lei Federal 8.666, de 21/06/1993, bem como suas alterações.</t>
    </r>
  </si>
  <si>
    <t>TEL. P/ CONTATO:</t>
  </si>
  <si>
    <t>CARIMBO DO CNPJ E ASSINATURA</t>
  </si>
  <si>
    <t xml:space="preserve">E-MAIL: </t>
  </si>
  <si>
    <t>LOCAL E DATA:</t>
  </si>
  <si>
    <t>VALOR TOTAL POR EXTENSO: Três milhões, seiscentos e trinta e um mil, cento e trinta e nove reais e trinta e dois centavos.</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</si>
</sst>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numFmt numFmtId="165" formatCode="&quot;R$ &quot;#,##0.0000"/>
    <numFmt numFmtId="166" formatCode="[$R$-416]\ #,##0.0000;[Red]\-[$R$-416]\ #,##0.0000"/>
  </numFmts>
  <fonts count="42">
    <font>
      <sz val="10"/>
      <name val="Arial"/>
      <family val="2"/>
    </font>
    <font>
      <b/>
      <sz val="12"/>
      <name val="Arial"/>
      <family val="2"/>
    </font>
    <font>
      <b/>
      <sz val="16"/>
      <name val="Arial"/>
      <family val="2"/>
    </font>
    <font>
      <b/>
      <sz val="12"/>
      <color indexed="8"/>
      <name val="Arial"/>
      <family val="2"/>
    </font>
    <font>
      <sz val="14"/>
      <color indexed="8"/>
      <name val="Arial"/>
      <family val="2"/>
    </font>
    <font>
      <sz val="11"/>
      <color indexed="8"/>
      <name val="Calibri"/>
      <family val="2"/>
    </font>
    <font>
      <sz val="14"/>
      <name val="Arial"/>
      <family val="2"/>
    </font>
    <font>
      <b/>
      <sz val="14"/>
      <name val="Arial"/>
      <family val="2"/>
    </font>
    <font>
      <b/>
      <sz val="14"/>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5" fillId="0" borderId="0">
      <alignment/>
      <protection/>
    </xf>
    <xf numFmtId="0" fontId="32"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43" fontId="0" fillId="0" borderId="0" applyFill="0" applyBorder="0" applyAlignment="0" applyProtection="0"/>
    <xf numFmtId="41"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cellStyleXfs>
  <cellXfs count="57">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0" fillId="0" borderId="0" xfId="0" applyFont="1" applyAlignment="1">
      <alignment/>
    </xf>
    <xf numFmtId="0" fontId="1" fillId="33" borderId="10" xfId="0" applyFont="1" applyFill="1" applyBorder="1" applyAlignment="1">
      <alignment horizontal="center" vertical="center"/>
    </xf>
    <xf numFmtId="164" fontId="1" fillId="33" borderId="10"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4" fillId="0" borderId="11" xfId="44" applyNumberFormat="1" applyFont="1" applyFill="1" applyBorder="1" applyAlignment="1" applyProtection="1">
      <alignment horizontal="left" vertical="center" wrapText="1"/>
      <protection/>
    </xf>
    <xf numFmtId="0" fontId="4" fillId="0" borderId="11" xfId="44" applyNumberFormat="1" applyFont="1" applyFill="1" applyBorder="1" applyAlignment="1" applyProtection="1">
      <alignment horizontal="center" vertical="center" wrapText="1"/>
      <protection/>
    </xf>
    <xf numFmtId="0" fontId="4" fillId="0" borderId="11" xfId="44" applyNumberFormat="1" applyFont="1" applyFill="1" applyBorder="1" applyAlignment="1" applyProtection="1">
      <alignment horizontal="center" vertical="center"/>
      <protection/>
    </xf>
    <xf numFmtId="164" fontId="1" fillId="0" borderId="11" xfId="0" applyNumberFormat="1" applyFont="1" applyFill="1" applyBorder="1" applyAlignment="1">
      <alignment horizontal="center" vertical="center"/>
    </xf>
    <xf numFmtId="165" fontId="6" fillId="0" borderId="11" xfId="0" applyNumberFormat="1" applyFont="1" applyBorder="1" applyAlignment="1" applyProtection="1">
      <alignment horizontal="center" vertical="center"/>
      <protection locked="0"/>
    </xf>
    <xf numFmtId="165" fontId="7" fillId="0" borderId="11" xfId="0" applyNumberFormat="1" applyFont="1" applyFill="1" applyBorder="1" applyAlignment="1">
      <alignment horizontal="center" vertical="center"/>
    </xf>
    <xf numFmtId="166" fontId="7" fillId="0" borderId="0" xfId="0" applyNumberFormat="1" applyFont="1" applyAlignment="1">
      <alignment horizontal="center" vertical="center"/>
    </xf>
    <xf numFmtId="0" fontId="4" fillId="0" borderId="11" xfId="44" applyNumberFormat="1" applyFont="1" applyFill="1" applyBorder="1" applyAlignment="1" applyProtection="1">
      <alignment horizontal="justify" vertical="center" wrapText="1"/>
      <protection/>
    </xf>
    <xf numFmtId="0" fontId="6" fillId="0" borderId="11" xfId="44" applyNumberFormat="1" applyFont="1" applyFill="1" applyBorder="1" applyAlignment="1" applyProtection="1">
      <alignment horizontal="justify" vertical="center" wrapText="1"/>
      <protection/>
    </xf>
    <xf numFmtId="165" fontId="7" fillId="34" borderId="11" xfId="0" applyNumberFormat="1" applyFont="1" applyFill="1" applyBorder="1" applyAlignment="1">
      <alignment horizontal="center" vertical="center"/>
    </xf>
    <xf numFmtId="166" fontId="7" fillId="0" borderId="0" xfId="0" applyNumberFormat="1" applyFont="1" applyFill="1" applyAlignment="1">
      <alignment horizontal="center" vertical="center"/>
    </xf>
    <xf numFmtId="0" fontId="4" fillId="0" borderId="11" xfId="49" applyNumberFormat="1" applyFont="1" applyFill="1" applyBorder="1" applyAlignment="1" applyProtection="1">
      <alignment vertical="center" wrapText="1"/>
      <protection/>
    </xf>
    <xf numFmtId="0" fontId="4" fillId="0" borderId="11" xfId="49" applyNumberFormat="1" applyFont="1" applyFill="1" applyBorder="1" applyAlignment="1" applyProtection="1">
      <alignment horizontal="center" vertical="center"/>
      <protection/>
    </xf>
    <xf numFmtId="0" fontId="4" fillId="0" borderId="11" xfId="49" applyNumberFormat="1" applyFont="1" applyFill="1" applyBorder="1" applyAlignment="1" applyProtection="1">
      <alignment horizontal="justify" vertical="center" wrapText="1"/>
      <protection/>
    </xf>
    <xf numFmtId="0" fontId="6" fillId="0" borderId="11" xfId="49" applyNumberFormat="1" applyFont="1" applyFill="1" applyBorder="1" applyAlignment="1" applyProtection="1">
      <alignment horizontal="justify" vertical="center" wrapText="1"/>
      <protection/>
    </xf>
    <xf numFmtId="0" fontId="4" fillId="0" borderId="11" xfId="44" applyNumberFormat="1" applyFont="1" applyFill="1" applyBorder="1" applyAlignment="1" applyProtection="1">
      <alignment vertical="center" wrapText="1"/>
      <protection/>
    </xf>
    <xf numFmtId="0" fontId="6" fillId="0" borderId="11" xfId="0" applyFont="1" applyFill="1" applyBorder="1" applyAlignment="1">
      <alignment horizontal="justify"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justify" vertical="top"/>
    </xf>
    <xf numFmtId="0" fontId="6" fillId="0" borderId="11" xfId="0" applyFont="1" applyFill="1" applyBorder="1" applyAlignment="1">
      <alignment horizontal="justify" wrapText="1"/>
    </xf>
    <xf numFmtId="0" fontId="6" fillId="0" borderId="11" xfId="0" applyFont="1" applyFill="1" applyBorder="1" applyAlignment="1">
      <alignment horizontal="justify" vertical="top" wrapText="1"/>
    </xf>
    <xf numFmtId="0" fontId="1" fillId="34" borderId="11" xfId="0" applyFont="1" applyFill="1" applyBorder="1" applyAlignment="1">
      <alignment horizontal="center" vertical="center"/>
    </xf>
    <xf numFmtId="0" fontId="6" fillId="34" borderId="11" xfId="0" applyFont="1" applyFill="1" applyBorder="1" applyAlignment="1">
      <alignment vertical="top" wrapText="1"/>
    </xf>
    <xf numFmtId="0" fontId="6" fillId="34" borderId="11" xfId="0" applyFont="1" applyFill="1" applyBorder="1" applyAlignment="1">
      <alignment horizontal="center" vertical="center"/>
    </xf>
    <xf numFmtId="164" fontId="1" fillId="34" borderId="11" xfId="0" applyNumberFormat="1" applyFont="1" applyFill="1" applyBorder="1" applyAlignment="1">
      <alignment horizontal="center" vertical="center"/>
    </xf>
    <xf numFmtId="165" fontId="6" fillId="34" borderId="11" xfId="0" applyNumberFormat="1" applyFont="1" applyFill="1" applyBorder="1" applyAlignment="1" applyProtection="1">
      <alignment horizontal="center" vertical="center"/>
      <protection locked="0"/>
    </xf>
    <xf numFmtId="0" fontId="6" fillId="0" borderId="11" xfId="0" applyFont="1" applyFill="1" applyBorder="1" applyAlignment="1">
      <alignment vertical="top" wrapText="1"/>
    </xf>
    <xf numFmtId="0" fontId="6" fillId="34" borderId="11" xfId="0" applyFont="1" applyFill="1" applyBorder="1" applyAlignment="1">
      <alignment horizontal="justify" vertical="top"/>
    </xf>
    <xf numFmtId="0" fontId="6" fillId="0" borderId="11" xfId="0" applyFont="1" applyFill="1" applyBorder="1" applyAlignment="1">
      <alignment horizontal="justify" vertical="center" wrapText="1"/>
    </xf>
    <xf numFmtId="4" fontId="7" fillId="33" borderId="12" xfId="0" applyNumberFormat="1" applyFont="1" applyFill="1" applyBorder="1" applyAlignment="1">
      <alignment horizontal="center" vertical="center"/>
    </xf>
    <xf numFmtId="0" fontId="7" fillId="0" borderId="0" xfId="0" applyFont="1" applyAlignment="1">
      <alignment/>
    </xf>
    <xf numFmtId="0" fontId="6" fillId="0" borderId="0" xfId="0" applyFont="1" applyAlignment="1">
      <alignment horizontal="justify"/>
    </xf>
    <xf numFmtId="49" fontId="6" fillId="0" borderId="0" xfId="0" applyNumberFormat="1" applyFont="1" applyAlignment="1">
      <alignment horizontal="center"/>
    </xf>
    <xf numFmtId="164" fontId="6" fillId="0" borderId="0" xfId="0" applyNumberFormat="1" applyFont="1" applyAlignment="1">
      <alignment horizontal="center"/>
    </xf>
    <xf numFmtId="0" fontId="6" fillId="0" borderId="0" xfId="0" applyFont="1" applyAlignment="1">
      <alignment/>
    </xf>
    <xf numFmtId="49"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2" fillId="0" borderId="0" xfId="0" applyFont="1" applyBorder="1" applyAlignment="1">
      <alignment horizontal="center" wrapText="1"/>
    </xf>
    <xf numFmtId="0" fontId="3" fillId="0" borderId="0" xfId="0" applyFont="1" applyBorder="1" applyAlignment="1">
      <alignment horizontal="center" vertical="center" wrapText="1"/>
    </xf>
    <xf numFmtId="0" fontId="1" fillId="0" borderId="11"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6" fillId="0" borderId="0" xfId="0" applyFont="1" applyBorder="1" applyAlignment="1">
      <alignment horizontal="justify" vertical="center" wrapText="1"/>
    </xf>
    <xf numFmtId="164" fontId="1" fillId="0" borderId="0" xfId="0" applyNumberFormat="1" applyFont="1" applyBorder="1" applyAlignment="1">
      <alignment vertical="center"/>
    </xf>
    <xf numFmtId="0" fontId="6" fillId="0" borderId="0" xfId="0" applyFont="1" applyBorder="1" applyAlignment="1">
      <alignment horizontal="left"/>
    </xf>
    <xf numFmtId="0" fontId="1" fillId="0" borderId="0" xfId="0" applyFont="1" applyAlignment="1">
      <alignment horizontal="center"/>
    </xf>
    <xf numFmtId="0" fontId="7" fillId="0" borderId="0" xfId="0" applyFont="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xfId="44"/>
    <cellStyle name="Incorreto" xfId="45"/>
    <cellStyle name="Currency" xfId="46"/>
    <cellStyle name="Currency [0]" xfId="47"/>
    <cellStyle name="Neutra" xfId="48"/>
    <cellStyle name="Normal 2" xfId="49"/>
    <cellStyle name="Normal 8"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704850</xdr:colOff>
      <xdr:row>3</xdr:row>
      <xdr:rowOff>228600</xdr:rowOff>
    </xdr:to>
    <xdr:pic>
      <xdr:nvPicPr>
        <xdr:cNvPr id="1" name="Picture 1"/>
        <xdr:cNvPicPr preferRelativeResize="1">
          <a:picLocks noChangeAspect="1"/>
        </xdr:cNvPicPr>
      </xdr:nvPicPr>
      <xdr:blipFill>
        <a:blip r:embed="rId1"/>
        <a:stretch>
          <a:fillRect/>
        </a:stretch>
      </xdr:blipFill>
      <xdr:spPr>
        <a:xfrm>
          <a:off x="0" y="28575"/>
          <a:ext cx="125730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view="pageBreakPreview" zoomScale="65" zoomScaleNormal="75" zoomScaleSheetLayoutView="65" zoomScalePageLayoutView="0" workbookViewId="0" topLeftCell="A1">
      <selection activeCell="J12" sqref="J12"/>
    </sheetView>
  </sheetViews>
  <sheetFormatPr defaultColWidth="9.140625" defaultRowHeight="9.75" customHeight="1"/>
  <cols>
    <col min="1" max="1" width="8.28125" style="0" customWidth="1"/>
    <col min="2" max="2" width="132.57421875" style="0" customWidth="1"/>
    <col min="3" max="3" width="8.7109375" style="1" customWidth="1"/>
    <col min="4" max="4" width="12.421875" style="2" customWidth="1"/>
    <col min="5" max="5" width="17.140625" style="2" customWidth="1"/>
    <col min="6" max="6" width="24.57421875" style="2" customWidth="1"/>
    <col min="7" max="7" width="30.57421875" style="0" customWidth="1"/>
    <col min="8" max="8" width="24.140625" style="0" customWidth="1"/>
  </cols>
  <sheetData>
    <row r="1" spans="1:7" ht="23.25" customHeight="1">
      <c r="A1" s="55" t="s">
        <v>0</v>
      </c>
      <c r="B1" s="55"/>
      <c r="C1" s="55"/>
      <c r="D1" s="55"/>
      <c r="E1" s="55"/>
      <c r="F1" s="55"/>
      <c r="G1" s="55"/>
    </row>
    <row r="2" spans="1:7" ht="23.25" customHeight="1">
      <c r="A2" s="56" t="s">
        <v>1</v>
      </c>
      <c r="B2" s="56"/>
      <c r="C2" s="56"/>
      <c r="D2" s="56"/>
      <c r="E2" s="56"/>
      <c r="F2" s="56"/>
      <c r="G2" s="56"/>
    </row>
    <row r="3" spans="1:7" ht="23.25" customHeight="1">
      <c r="A3" s="56" t="s">
        <v>2</v>
      </c>
      <c r="B3" s="56"/>
      <c r="C3" s="56"/>
      <c r="D3" s="56"/>
      <c r="E3" s="56"/>
      <c r="F3" s="56"/>
      <c r="G3" s="56"/>
    </row>
    <row r="4" spans="1:7" ht="69" customHeight="1">
      <c r="A4" s="46" t="s">
        <v>3</v>
      </c>
      <c r="B4" s="46"/>
      <c r="C4" s="46"/>
      <c r="D4" s="46"/>
      <c r="E4" s="46"/>
      <c r="F4" s="46"/>
      <c r="G4" s="46"/>
    </row>
    <row r="5" spans="1:7" ht="66" customHeight="1">
      <c r="A5" s="47" t="s">
        <v>4</v>
      </c>
      <c r="B5" s="47"/>
      <c r="C5" s="47"/>
      <c r="D5" s="47"/>
      <c r="E5" s="47"/>
      <c r="F5" s="47"/>
      <c r="G5" s="47"/>
    </row>
    <row r="6" spans="1:7" ht="35.25" customHeight="1">
      <c r="A6" s="4" t="s">
        <v>5</v>
      </c>
      <c r="B6" s="4" t="s">
        <v>6</v>
      </c>
      <c r="C6" s="4" t="s">
        <v>7</v>
      </c>
      <c r="D6" s="5" t="s">
        <v>8</v>
      </c>
      <c r="E6" s="5" t="s">
        <v>9</v>
      </c>
      <c r="F6" s="4" t="s">
        <v>10</v>
      </c>
      <c r="G6" s="4" t="s">
        <v>11</v>
      </c>
    </row>
    <row r="7" spans="1:8" ht="36" customHeight="1">
      <c r="A7" s="6">
        <v>1</v>
      </c>
      <c r="B7" s="7" t="s">
        <v>12</v>
      </c>
      <c r="C7" s="8" t="s">
        <v>7</v>
      </c>
      <c r="D7" s="9">
        <v>18000</v>
      </c>
      <c r="E7" s="10"/>
      <c r="F7" s="11">
        <v>1.65</v>
      </c>
      <c r="G7" s="12">
        <f>F7*D7</f>
        <v>29700</v>
      </c>
      <c r="H7" s="13">
        <f aca="true" t="shared" si="0" ref="H7:H38">D7*F7</f>
        <v>29700</v>
      </c>
    </row>
    <row r="8" spans="1:8" ht="36" customHeight="1">
      <c r="A8" s="6">
        <v>2</v>
      </c>
      <c r="B8" s="14" t="s">
        <v>13</v>
      </c>
      <c r="C8" s="8" t="s">
        <v>7</v>
      </c>
      <c r="D8" s="9">
        <v>7000</v>
      </c>
      <c r="E8" s="10"/>
      <c r="F8" s="11">
        <v>1.9275</v>
      </c>
      <c r="G8" s="12">
        <f>F8*D8</f>
        <v>13492.5</v>
      </c>
      <c r="H8" s="13">
        <f t="shared" si="0"/>
        <v>13492.5</v>
      </c>
    </row>
    <row r="9" spans="1:8" ht="36" customHeight="1">
      <c r="A9" s="6">
        <v>3</v>
      </c>
      <c r="B9" s="14" t="s">
        <v>14</v>
      </c>
      <c r="C9" s="8" t="s">
        <v>7</v>
      </c>
      <c r="D9" s="9">
        <v>7000</v>
      </c>
      <c r="E9" s="10"/>
      <c r="F9" s="11">
        <v>1.67</v>
      </c>
      <c r="G9" s="12">
        <f>F9*D9</f>
        <v>11690</v>
      </c>
      <c r="H9" s="13">
        <f t="shared" si="0"/>
        <v>11690</v>
      </c>
    </row>
    <row r="10" spans="1:8" ht="36" customHeight="1">
      <c r="A10" s="6">
        <v>4</v>
      </c>
      <c r="B10" s="14" t="s">
        <v>15</v>
      </c>
      <c r="C10" s="8" t="s">
        <v>7</v>
      </c>
      <c r="D10" s="9">
        <v>6000</v>
      </c>
      <c r="E10" s="10"/>
      <c r="F10" s="11">
        <v>2.2</v>
      </c>
      <c r="G10" s="12">
        <f>F10*D10</f>
        <v>13200.000000000002</v>
      </c>
      <c r="H10" s="13">
        <f t="shared" si="0"/>
        <v>13200.000000000002</v>
      </c>
    </row>
    <row r="11" spans="1:8" ht="90" customHeight="1">
      <c r="A11" s="6">
        <v>5</v>
      </c>
      <c r="B11" s="15" t="s">
        <v>16</v>
      </c>
      <c r="C11" s="8" t="s">
        <v>7</v>
      </c>
      <c r="D11" s="9">
        <v>400</v>
      </c>
      <c r="E11" s="10"/>
      <c r="F11" s="11">
        <v>76.435</v>
      </c>
      <c r="G11" s="12">
        <f>F11*D11</f>
        <v>30574</v>
      </c>
      <c r="H11" s="13">
        <f t="shared" si="0"/>
        <v>30574</v>
      </c>
    </row>
    <row r="12" spans="1:8" ht="35.25" customHeight="1">
      <c r="A12" s="6">
        <v>6</v>
      </c>
      <c r="B12" s="14" t="s">
        <v>17</v>
      </c>
      <c r="C12" s="8" t="s">
        <v>7</v>
      </c>
      <c r="D12" s="9">
        <v>4</v>
      </c>
      <c r="E12" s="10"/>
      <c r="F12" s="11">
        <v>2943.3333</v>
      </c>
      <c r="G12" s="16">
        <v>11773.3333</v>
      </c>
      <c r="H12" s="17">
        <f t="shared" si="0"/>
        <v>11773.3332</v>
      </c>
    </row>
    <row r="13" spans="1:8" ht="35.25" customHeight="1">
      <c r="A13" s="6">
        <v>7</v>
      </c>
      <c r="B13" s="14" t="s">
        <v>18</v>
      </c>
      <c r="C13" s="8" t="s">
        <v>7</v>
      </c>
      <c r="D13" s="9">
        <v>5</v>
      </c>
      <c r="E13" s="10"/>
      <c r="F13" s="11">
        <v>3092.3325</v>
      </c>
      <c r="G13" s="12">
        <f>F13*D13</f>
        <v>15461.6625</v>
      </c>
      <c r="H13" s="13">
        <f t="shared" si="0"/>
        <v>15461.6625</v>
      </c>
    </row>
    <row r="14" spans="1:8" ht="35.25" customHeight="1">
      <c r="A14" s="6">
        <v>8</v>
      </c>
      <c r="B14" s="18" t="s">
        <v>19</v>
      </c>
      <c r="C14" s="19" t="s">
        <v>7</v>
      </c>
      <c r="D14" s="9">
        <v>4000</v>
      </c>
      <c r="E14" s="10"/>
      <c r="F14" s="11">
        <v>1.1433</v>
      </c>
      <c r="G14" s="16">
        <v>4573.3333</v>
      </c>
      <c r="H14" s="13">
        <f t="shared" si="0"/>
        <v>4573.2</v>
      </c>
    </row>
    <row r="15" spans="1:8" ht="35.25" customHeight="1">
      <c r="A15" s="6">
        <v>9</v>
      </c>
      <c r="B15" s="18" t="s">
        <v>20</v>
      </c>
      <c r="C15" s="19" t="s">
        <v>7</v>
      </c>
      <c r="D15" s="19">
        <v>5000</v>
      </c>
      <c r="E15" s="10"/>
      <c r="F15" s="11">
        <v>1.1433</v>
      </c>
      <c r="G15" s="16">
        <v>5716.6666</v>
      </c>
      <c r="H15" s="13">
        <f t="shared" si="0"/>
        <v>5716.5</v>
      </c>
    </row>
    <row r="16" spans="1:8" ht="35.25" customHeight="1">
      <c r="A16" s="6">
        <v>10</v>
      </c>
      <c r="B16" s="18" t="s">
        <v>21</v>
      </c>
      <c r="C16" s="19" t="s">
        <v>7</v>
      </c>
      <c r="D16" s="19">
        <v>9000</v>
      </c>
      <c r="E16" s="10"/>
      <c r="F16" s="11">
        <v>1.15</v>
      </c>
      <c r="G16" s="12">
        <f>F16*D16</f>
        <v>10350</v>
      </c>
      <c r="H16" s="13">
        <f t="shared" si="0"/>
        <v>10350</v>
      </c>
    </row>
    <row r="17" spans="1:8" ht="35.25" customHeight="1">
      <c r="A17" s="6">
        <v>11</v>
      </c>
      <c r="B17" s="18" t="s">
        <v>22</v>
      </c>
      <c r="C17" s="19" t="s">
        <v>7</v>
      </c>
      <c r="D17" s="19">
        <v>7000</v>
      </c>
      <c r="E17" s="10"/>
      <c r="F17" s="11">
        <v>1.1533</v>
      </c>
      <c r="G17" s="16">
        <v>8073.3333</v>
      </c>
      <c r="H17" s="13">
        <f t="shared" si="0"/>
        <v>8073.1</v>
      </c>
    </row>
    <row r="18" spans="1:8" ht="35.25" customHeight="1">
      <c r="A18" s="6">
        <v>12</v>
      </c>
      <c r="B18" s="18" t="s">
        <v>23</v>
      </c>
      <c r="C18" s="19" t="s">
        <v>7</v>
      </c>
      <c r="D18" s="19">
        <v>7000</v>
      </c>
      <c r="E18" s="10"/>
      <c r="F18" s="11">
        <v>1.1633</v>
      </c>
      <c r="G18" s="16">
        <v>8143.3333</v>
      </c>
      <c r="H18" s="13">
        <f t="shared" si="0"/>
        <v>8143.1</v>
      </c>
    </row>
    <row r="19" spans="1:8" ht="90" customHeight="1">
      <c r="A19" s="6">
        <v>13</v>
      </c>
      <c r="B19" s="20" t="s">
        <v>24</v>
      </c>
      <c r="C19" s="19" t="s">
        <v>25</v>
      </c>
      <c r="D19" s="19">
        <v>400</v>
      </c>
      <c r="E19" s="10"/>
      <c r="F19" s="11">
        <v>75.35</v>
      </c>
      <c r="G19" s="12">
        <f>F19*D19</f>
        <v>30139.999999999996</v>
      </c>
      <c r="H19" s="13">
        <f t="shared" si="0"/>
        <v>30139.999999999996</v>
      </c>
    </row>
    <row r="20" spans="1:8" ht="54" customHeight="1">
      <c r="A20" s="6">
        <v>14</v>
      </c>
      <c r="B20" s="21" t="s">
        <v>26</v>
      </c>
      <c r="C20" s="19" t="s">
        <v>7</v>
      </c>
      <c r="D20" s="19">
        <v>30000</v>
      </c>
      <c r="E20" s="10"/>
      <c r="F20" s="11">
        <v>4.5875</v>
      </c>
      <c r="G20" s="12">
        <f>F20*D20</f>
        <v>137625</v>
      </c>
      <c r="H20" s="13">
        <f t="shared" si="0"/>
        <v>137625</v>
      </c>
    </row>
    <row r="21" spans="1:8" ht="54" customHeight="1">
      <c r="A21" s="6">
        <v>15</v>
      </c>
      <c r="B21" s="21" t="s">
        <v>27</v>
      </c>
      <c r="C21" s="19" t="s">
        <v>7</v>
      </c>
      <c r="D21" s="9">
        <v>200000</v>
      </c>
      <c r="E21" s="10"/>
      <c r="F21" s="11">
        <v>4.3325</v>
      </c>
      <c r="G21" s="12">
        <f>F21*D21</f>
        <v>866499.9999999999</v>
      </c>
      <c r="H21" s="13">
        <f t="shared" si="0"/>
        <v>866499.9999999999</v>
      </c>
    </row>
    <row r="22" spans="1:8" ht="54" customHeight="1">
      <c r="A22" s="6">
        <v>16</v>
      </c>
      <c r="B22" s="21" t="s">
        <v>28</v>
      </c>
      <c r="C22" s="19" t="s">
        <v>7</v>
      </c>
      <c r="D22" s="19">
        <v>80000</v>
      </c>
      <c r="E22" s="10"/>
      <c r="F22" s="11">
        <v>4.495</v>
      </c>
      <c r="G22" s="12">
        <f>F22*D22</f>
        <v>359600</v>
      </c>
      <c r="H22" s="13">
        <f t="shared" si="0"/>
        <v>359600</v>
      </c>
    </row>
    <row r="23" spans="1:8" ht="54" customHeight="1">
      <c r="A23" s="6">
        <v>17</v>
      </c>
      <c r="B23" s="21" t="s">
        <v>29</v>
      </c>
      <c r="C23" s="19" t="s">
        <v>7</v>
      </c>
      <c r="D23" s="19">
        <v>9000</v>
      </c>
      <c r="E23" s="10"/>
      <c r="F23" s="11">
        <v>4.565</v>
      </c>
      <c r="G23" s="12">
        <f>F23*D23</f>
        <v>41085</v>
      </c>
      <c r="H23" s="13">
        <f t="shared" si="0"/>
        <v>41085</v>
      </c>
    </row>
    <row r="24" spans="1:8" ht="54" customHeight="1">
      <c r="A24" s="6">
        <v>18</v>
      </c>
      <c r="B24" s="21" t="s">
        <v>30</v>
      </c>
      <c r="C24" s="19" t="s">
        <v>7</v>
      </c>
      <c r="D24" s="19">
        <v>8000</v>
      </c>
      <c r="E24" s="10"/>
      <c r="F24" s="11">
        <v>4.53</v>
      </c>
      <c r="G24" s="12">
        <f>F24*D24</f>
        <v>36240</v>
      </c>
      <c r="H24" s="13">
        <f t="shared" si="0"/>
        <v>36240</v>
      </c>
    </row>
    <row r="25" spans="1:8" ht="54" customHeight="1">
      <c r="A25" s="6">
        <v>19</v>
      </c>
      <c r="B25" s="21" t="s">
        <v>31</v>
      </c>
      <c r="C25" s="19" t="s">
        <v>7</v>
      </c>
      <c r="D25" s="19">
        <v>7000</v>
      </c>
      <c r="E25" s="10"/>
      <c r="F25" s="11">
        <v>4.5025</v>
      </c>
      <c r="G25" s="12">
        <f>F25*D25</f>
        <v>31517.500000000004</v>
      </c>
      <c r="H25" s="13">
        <f t="shared" si="0"/>
        <v>31517.500000000004</v>
      </c>
    </row>
    <row r="26" spans="1:8" ht="54" customHeight="1">
      <c r="A26" s="6">
        <v>20</v>
      </c>
      <c r="B26" s="14" t="s">
        <v>32</v>
      </c>
      <c r="C26" s="9" t="s">
        <v>7</v>
      </c>
      <c r="D26" s="9">
        <v>25000</v>
      </c>
      <c r="E26" s="10"/>
      <c r="F26" s="11">
        <v>3.0725</v>
      </c>
      <c r="G26" s="12">
        <f>F26*D26</f>
        <v>76812.5</v>
      </c>
      <c r="H26" s="13">
        <f t="shared" si="0"/>
        <v>76812.5</v>
      </c>
    </row>
    <row r="27" spans="1:8" ht="54" customHeight="1">
      <c r="A27" s="6">
        <v>21</v>
      </c>
      <c r="B27" s="7" t="s">
        <v>33</v>
      </c>
      <c r="C27" s="9" t="s">
        <v>7</v>
      </c>
      <c r="D27" s="9">
        <v>8000</v>
      </c>
      <c r="E27" s="10"/>
      <c r="F27" s="11">
        <v>2.1975</v>
      </c>
      <c r="G27" s="12">
        <f>F27*D27</f>
        <v>17580</v>
      </c>
      <c r="H27" s="13">
        <f t="shared" si="0"/>
        <v>17580</v>
      </c>
    </row>
    <row r="28" spans="1:8" ht="54" customHeight="1">
      <c r="A28" s="6">
        <v>22</v>
      </c>
      <c r="B28" s="7" t="s">
        <v>34</v>
      </c>
      <c r="C28" s="9" t="s">
        <v>7</v>
      </c>
      <c r="D28" s="9">
        <v>10000</v>
      </c>
      <c r="E28" s="10"/>
      <c r="F28" s="11">
        <v>2.2375</v>
      </c>
      <c r="G28" s="12">
        <f>F28*D28</f>
        <v>22375</v>
      </c>
      <c r="H28" s="13">
        <f t="shared" si="0"/>
        <v>22375</v>
      </c>
    </row>
    <row r="29" spans="1:8" ht="36" customHeight="1">
      <c r="A29" s="6">
        <v>23</v>
      </c>
      <c r="B29" s="22" t="s">
        <v>35</v>
      </c>
      <c r="C29" s="9" t="s">
        <v>7</v>
      </c>
      <c r="D29" s="9">
        <v>300</v>
      </c>
      <c r="E29" s="10"/>
      <c r="F29" s="11">
        <v>15.4925</v>
      </c>
      <c r="G29" s="12">
        <f>F29*D29</f>
        <v>4647.75</v>
      </c>
      <c r="H29" s="13">
        <f t="shared" si="0"/>
        <v>4647.75</v>
      </c>
    </row>
    <row r="30" spans="1:8" ht="36" customHeight="1">
      <c r="A30" s="6">
        <v>24</v>
      </c>
      <c r="B30" s="14" t="s">
        <v>36</v>
      </c>
      <c r="C30" s="9" t="s">
        <v>7</v>
      </c>
      <c r="D30" s="9">
        <v>2500</v>
      </c>
      <c r="E30" s="10"/>
      <c r="F30" s="11">
        <v>4.56</v>
      </c>
      <c r="G30" s="12">
        <f>F30*D30</f>
        <v>11399.999999999998</v>
      </c>
      <c r="H30" s="13">
        <f t="shared" si="0"/>
        <v>11399.999999999998</v>
      </c>
    </row>
    <row r="31" spans="1:8" ht="35.25" customHeight="1">
      <c r="A31" s="6">
        <v>25</v>
      </c>
      <c r="B31" s="14" t="s">
        <v>37</v>
      </c>
      <c r="C31" s="9" t="s">
        <v>7</v>
      </c>
      <c r="D31" s="9">
        <v>12</v>
      </c>
      <c r="E31" s="10"/>
      <c r="F31" s="11">
        <v>363.1875</v>
      </c>
      <c r="G31" s="12">
        <f>F31*D31</f>
        <v>4358.25</v>
      </c>
      <c r="H31" s="13">
        <f t="shared" si="0"/>
        <v>4358.25</v>
      </c>
    </row>
    <row r="32" spans="1:8" ht="144" customHeight="1">
      <c r="A32" s="6">
        <v>26</v>
      </c>
      <c r="B32" s="23" t="s">
        <v>38</v>
      </c>
      <c r="C32" s="24" t="s">
        <v>39</v>
      </c>
      <c r="D32" s="24">
        <v>250</v>
      </c>
      <c r="E32" s="10"/>
      <c r="F32" s="11">
        <v>70.6667</v>
      </c>
      <c r="G32" s="12">
        <v>17666.6667</v>
      </c>
      <c r="H32" s="13">
        <f t="shared" si="0"/>
        <v>17666.675000000003</v>
      </c>
    </row>
    <row r="33" spans="1:8" ht="144" customHeight="1">
      <c r="A33" s="6">
        <v>27</v>
      </c>
      <c r="B33" s="23" t="s">
        <v>40</v>
      </c>
      <c r="C33" s="24" t="s">
        <v>39</v>
      </c>
      <c r="D33" s="24">
        <v>250</v>
      </c>
      <c r="E33" s="10"/>
      <c r="F33" s="11">
        <v>70.6667</v>
      </c>
      <c r="G33" s="16">
        <v>17666.6667</v>
      </c>
      <c r="H33" s="13">
        <f t="shared" si="0"/>
        <v>17666.675000000003</v>
      </c>
    </row>
    <row r="34" spans="1:8" ht="144" customHeight="1">
      <c r="A34" s="6">
        <v>28</v>
      </c>
      <c r="B34" s="23" t="s">
        <v>41</v>
      </c>
      <c r="C34" s="24" t="s">
        <v>39</v>
      </c>
      <c r="D34" s="24">
        <v>250</v>
      </c>
      <c r="E34" s="10"/>
      <c r="F34" s="11">
        <v>70.6667</v>
      </c>
      <c r="G34" s="16">
        <v>17666.6667</v>
      </c>
      <c r="H34" s="13">
        <f t="shared" si="0"/>
        <v>17666.675000000003</v>
      </c>
    </row>
    <row r="35" spans="1:8" ht="54" customHeight="1">
      <c r="A35" s="6">
        <v>29</v>
      </c>
      <c r="B35" s="25" t="s">
        <v>42</v>
      </c>
      <c r="C35" s="24" t="s">
        <v>39</v>
      </c>
      <c r="D35" s="24">
        <v>400</v>
      </c>
      <c r="E35" s="10"/>
      <c r="F35" s="11">
        <v>93.2733</v>
      </c>
      <c r="G35" s="16">
        <v>37309.3333</v>
      </c>
      <c r="H35" s="13">
        <f t="shared" si="0"/>
        <v>37309.32</v>
      </c>
    </row>
    <row r="36" spans="1:8" ht="54" customHeight="1">
      <c r="A36" s="6">
        <v>30</v>
      </c>
      <c r="B36" s="26" t="s">
        <v>43</v>
      </c>
      <c r="C36" s="24" t="s">
        <v>39</v>
      </c>
      <c r="D36" s="24">
        <v>160</v>
      </c>
      <c r="E36" s="10"/>
      <c r="F36" s="11">
        <v>478.9533</v>
      </c>
      <c r="G36" s="16">
        <v>76632.5333</v>
      </c>
      <c r="H36" s="13">
        <f t="shared" si="0"/>
        <v>76632.528</v>
      </c>
    </row>
    <row r="37" spans="1:8" ht="126" customHeight="1">
      <c r="A37" s="6">
        <v>31</v>
      </c>
      <c r="B37" s="23" t="s">
        <v>44</v>
      </c>
      <c r="C37" s="24" t="s">
        <v>39</v>
      </c>
      <c r="D37" s="24">
        <v>324</v>
      </c>
      <c r="E37" s="10"/>
      <c r="F37" s="11">
        <v>88.5067</v>
      </c>
      <c r="G37" s="16">
        <v>28676.16</v>
      </c>
      <c r="H37" s="13">
        <f t="shared" si="0"/>
        <v>28676.1708</v>
      </c>
    </row>
    <row r="38" spans="1:8" ht="54" customHeight="1">
      <c r="A38" s="6">
        <v>32</v>
      </c>
      <c r="B38" s="27" t="s">
        <v>45</v>
      </c>
      <c r="C38" s="24" t="s">
        <v>39</v>
      </c>
      <c r="D38" s="24">
        <v>450</v>
      </c>
      <c r="E38" s="10"/>
      <c r="F38" s="11">
        <v>76.9</v>
      </c>
      <c r="G38" s="12">
        <f>F38*D38</f>
        <v>34605</v>
      </c>
      <c r="H38" s="13">
        <f t="shared" si="0"/>
        <v>34605</v>
      </c>
    </row>
    <row r="39" spans="1:8" ht="73.5" customHeight="1">
      <c r="A39" s="6">
        <v>33</v>
      </c>
      <c r="B39" s="25" t="s">
        <v>46</v>
      </c>
      <c r="C39" s="24" t="s">
        <v>39</v>
      </c>
      <c r="D39" s="24">
        <v>450</v>
      </c>
      <c r="E39" s="10"/>
      <c r="F39" s="11">
        <v>344.3133</v>
      </c>
      <c r="G39" s="16">
        <v>154941</v>
      </c>
      <c r="H39" s="13">
        <f aca="true" t="shared" si="1" ref="H39:H61">D39*F39</f>
        <v>154940.98500000002</v>
      </c>
    </row>
    <row r="40" spans="1:8" ht="180" customHeight="1">
      <c r="A40" s="6">
        <v>34</v>
      </c>
      <c r="B40" s="23" t="s">
        <v>47</v>
      </c>
      <c r="C40" s="24" t="s">
        <v>39</v>
      </c>
      <c r="D40" s="24">
        <v>600</v>
      </c>
      <c r="E40" s="10"/>
      <c r="F40" s="11">
        <v>107.4</v>
      </c>
      <c r="G40" s="12">
        <f>F40*D40</f>
        <v>64440</v>
      </c>
      <c r="H40" s="13">
        <f t="shared" si="1"/>
        <v>64440</v>
      </c>
    </row>
    <row r="41" spans="1:8" ht="108" customHeight="1">
      <c r="A41" s="6">
        <v>35</v>
      </c>
      <c r="B41" s="23" t="s">
        <v>48</v>
      </c>
      <c r="C41" s="24" t="s">
        <v>39</v>
      </c>
      <c r="D41" s="24">
        <v>150</v>
      </c>
      <c r="E41" s="10"/>
      <c r="F41" s="11">
        <v>46.7933</v>
      </c>
      <c r="G41" s="16">
        <v>7019</v>
      </c>
      <c r="H41" s="13">
        <f t="shared" si="1"/>
        <v>7018.995</v>
      </c>
    </row>
    <row r="42" spans="1:8" ht="41.25" customHeight="1">
      <c r="A42" s="28">
        <v>36</v>
      </c>
      <c r="B42" s="29" t="s">
        <v>49</v>
      </c>
      <c r="C42" s="30" t="s">
        <v>39</v>
      </c>
      <c r="D42" s="30">
        <v>700</v>
      </c>
      <c r="E42" s="31"/>
      <c r="F42" s="32">
        <v>413.37</v>
      </c>
      <c r="G42" s="12">
        <f>F42*D42</f>
        <v>289359</v>
      </c>
      <c r="H42" s="13">
        <f t="shared" si="1"/>
        <v>289359</v>
      </c>
    </row>
    <row r="43" spans="1:8" ht="90" customHeight="1">
      <c r="A43" s="6">
        <v>37</v>
      </c>
      <c r="B43" s="27" t="s">
        <v>50</v>
      </c>
      <c r="C43" s="24" t="s">
        <v>39</v>
      </c>
      <c r="D43" s="24">
        <v>700</v>
      </c>
      <c r="E43" s="10"/>
      <c r="F43" s="11">
        <v>386.0267</v>
      </c>
      <c r="G43" s="16">
        <v>270218.6667</v>
      </c>
      <c r="H43" s="13">
        <f t="shared" si="1"/>
        <v>270218.69</v>
      </c>
    </row>
    <row r="44" spans="1:8" ht="36" customHeight="1">
      <c r="A44" s="6">
        <v>38</v>
      </c>
      <c r="B44" s="33" t="s">
        <v>51</v>
      </c>
      <c r="C44" s="24" t="s">
        <v>39</v>
      </c>
      <c r="D44" s="24">
        <v>3500</v>
      </c>
      <c r="E44" s="10"/>
      <c r="F44" s="11">
        <v>26.2933</v>
      </c>
      <c r="G44" s="16">
        <v>92026.6666</v>
      </c>
      <c r="H44" s="13">
        <f t="shared" si="1"/>
        <v>92026.54999999999</v>
      </c>
    </row>
    <row r="45" spans="1:8" ht="36" customHeight="1">
      <c r="A45" s="6">
        <v>39</v>
      </c>
      <c r="B45" s="33" t="s">
        <v>52</v>
      </c>
      <c r="C45" s="24" t="s">
        <v>39</v>
      </c>
      <c r="D45" s="24">
        <v>250</v>
      </c>
      <c r="E45" s="10"/>
      <c r="F45" s="11">
        <v>36.66</v>
      </c>
      <c r="G45" s="12">
        <f>F45*D45</f>
        <v>9165</v>
      </c>
      <c r="H45" s="13">
        <f t="shared" si="1"/>
        <v>9165</v>
      </c>
    </row>
    <row r="46" spans="1:8" ht="54" customHeight="1">
      <c r="A46" s="6">
        <v>40</v>
      </c>
      <c r="B46" s="27" t="s">
        <v>53</v>
      </c>
      <c r="C46" s="24" t="s">
        <v>39</v>
      </c>
      <c r="D46" s="24">
        <v>350</v>
      </c>
      <c r="E46" s="10"/>
      <c r="F46" s="11">
        <v>101.2667</v>
      </c>
      <c r="G46" s="16">
        <v>35443.3333</v>
      </c>
      <c r="H46" s="13">
        <f t="shared" si="1"/>
        <v>35443.345</v>
      </c>
    </row>
    <row r="47" spans="1:8" ht="108" customHeight="1">
      <c r="A47" s="6">
        <v>41</v>
      </c>
      <c r="B47" s="23" t="s">
        <v>54</v>
      </c>
      <c r="C47" s="24" t="s">
        <v>39</v>
      </c>
      <c r="D47" s="24">
        <v>200</v>
      </c>
      <c r="E47" s="10"/>
      <c r="F47" s="11">
        <v>20.4667</v>
      </c>
      <c r="G47" s="16">
        <v>4093.3333</v>
      </c>
      <c r="H47" s="13">
        <f t="shared" si="1"/>
        <v>4093.3399999999997</v>
      </c>
    </row>
    <row r="48" spans="1:8" ht="108" customHeight="1">
      <c r="A48" s="6">
        <v>42</v>
      </c>
      <c r="B48" s="27" t="s">
        <v>55</v>
      </c>
      <c r="C48" s="24" t="s">
        <v>39</v>
      </c>
      <c r="D48" s="24">
        <v>350</v>
      </c>
      <c r="E48" s="10"/>
      <c r="F48" s="11">
        <v>21.4667</v>
      </c>
      <c r="G48" s="16">
        <v>7513.3333</v>
      </c>
      <c r="H48" s="13">
        <f t="shared" si="1"/>
        <v>7513.345</v>
      </c>
    </row>
    <row r="49" spans="1:8" ht="90" customHeight="1">
      <c r="A49" s="6">
        <v>43</v>
      </c>
      <c r="B49" s="27" t="s">
        <v>56</v>
      </c>
      <c r="C49" s="24" t="s">
        <v>39</v>
      </c>
      <c r="D49" s="24">
        <v>350</v>
      </c>
      <c r="E49" s="10"/>
      <c r="F49" s="11">
        <v>17.2133</v>
      </c>
      <c r="G49" s="16">
        <v>6024.6667</v>
      </c>
      <c r="H49" s="13">
        <f t="shared" si="1"/>
        <v>6024.655</v>
      </c>
    </row>
    <row r="50" spans="1:8" ht="54" customHeight="1">
      <c r="A50" s="6">
        <v>44</v>
      </c>
      <c r="B50" s="33" t="s">
        <v>57</v>
      </c>
      <c r="C50" s="24" t="s">
        <v>39</v>
      </c>
      <c r="D50" s="24">
        <v>500</v>
      </c>
      <c r="E50" s="10"/>
      <c r="F50" s="11">
        <v>280.4267</v>
      </c>
      <c r="G50" s="16">
        <v>140213.3333</v>
      </c>
      <c r="H50" s="13">
        <f t="shared" si="1"/>
        <v>140213.34999999998</v>
      </c>
    </row>
    <row r="51" spans="1:8" ht="36" customHeight="1">
      <c r="A51" s="6">
        <v>45</v>
      </c>
      <c r="B51" s="33" t="s">
        <v>58</v>
      </c>
      <c r="C51" s="24" t="s">
        <v>39</v>
      </c>
      <c r="D51" s="24">
        <v>250</v>
      </c>
      <c r="E51" s="10"/>
      <c r="F51" s="11">
        <v>301.4267</v>
      </c>
      <c r="G51" s="16">
        <v>75356.6667</v>
      </c>
      <c r="H51" s="13">
        <f t="shared" si="1"/>
        <v>75356.67499999999</v>
      </c>
    </row>
    <row r="52" spans="1:8" ht="155.25" customHeight="1">
      <c r="A52" s="6">
        <v>46</v>
      </c>
      <c r="B52" s="27" t="s">
        <v>59</v>
      </c>
      <c r="C52" s="24" t="s">
        <v>39</v>
      </c>
      <c r="D52" s="24">
        <v>450</v>
      </c>
      <c r="E52" s="10"/>
      <c r="F52" s="11">
        <v>39.6933</v>
      </c>
      <c r="G52" s="16">
        <v>17862</v>
      </c>
      <c r="H52" s="13">
        <f t="shared" si="1"/>
        <v>17861.985</v>
      </c>
    </row>
    <row r="53" spans="1:8" ht="54" customHeight="1">
      <c r="A53" s="6">
        <v>47</v>
      </c>
      <c r="B53" s="27" t="s">
        <v>60</v>
      </c>
      <c r="C53" s="24" t="s">
        <v>39</v>
      </c>
      <c r="D53" s="24">
        <v>450</v>
      </c>
      <c r="E53" s="10"/>
      <c r="F53" s="11">
        <v>248.79</v>
      </c>
      <c r="G53" s="12">
        <f>F53*D53</f>
        <v>111955.5</v>
      </c>
      <c r="H53" s="13">
        <f t="shared" si="1"/>
        <v>111955.5</v>
      </c>
    </row>
    <row r="54" spans="1:8" ht="65.25" customHeight="1">
      <c r="A54" s="28">
        <v>48</v>
      </c>
      <c r="B54" s="34" t="s">
        <v>61</v>
      </c>
      <c r="C54" s="30" t="s">
        <v>39</v>
      </c>
      <c r="D54" s="30">
        <v>200</v>
      </c>
      <c r="E54" s="31"/>
      <c r="F54" s="32">
        <v>87.5933</v>
      </c>
      <c r="G54" s="16">
        <v>17518.6667</v>
      </c>
      <c r="H54" s="13">
        <f t="shared" si="1"/>
        <v>17518.66</v>
      </c>
    </row>
    <row r="55" spans="1:8" ht="72" customHeight="1">
      <c r="A55" s="6">
        <v>49</v>
      </c>
      <c r="B55" s="23" t="s">
        <v>62</v>
      </c>
      <c r="C55" s="24" t="s">
        <v>39</v>
      </c>
      <c r="D55" s="24">
        <v>300</v>
      </c>
      <c r="E55" s="10"/>
      <c r="F55" s="11">
        <v>76.8667</v>
      </c>
      <c r="G55" s="16">
        <v>23060</v>
      </c>
      <c r="H55" s="13">
        <f t="shared" si="1"/>
        <v>23060.01</v>
      </c>
    </row>
    <row r="56" spans="1:8" ht="72" customHeight="1">
      <c r="A56" s="6">
        <v>50</v>
      </c>
      <c r="B56" s="23" t="s">
        <v>63</v>
      </c>
      <c r="C56" s="24" t="s">
        <v>39</v>
      </c>
      <c r="D56" s="24">
        <v>350</v>
      </c>
      <c r="E56" s="10"/>
      <c r="F56" s="11">
        <v>76.8667</v>
      </c>
      <c r="G56" s="16">
        <v>26903.3333</v>
      </c>
      <c r="H56" s="13">
        <f t="shared" si="1"/>
        <v>26903.344999999998</v>
      </c>
    </row>
    <row r="57" spans="1:8" ht="72" customHeight="1">
      <c r="A57" s="6">
        <v>51</v>
      </c>
      <c r="B57" s="23" t="s">
        <v>64</v>
      </c>
      <c r="C57" s="24" t="s">
        <v>39</v>
      </c>
      <c r="D57" s="24">
        <v>320</v>
      </c>
      <c r="E57" s="10"/>
      <c r="F57" s="11">
        <v>76.8667</v>
      </c>
      <c r="G57" s="16">
        <v>24597.3333</v>
      </c>
      <c r="H57" s="13">
        <f t="shared" si="1"/>
        <v>24597.343999999997</v>
      </c>
    </row>
    <row r="58" spans="1:8" ht="72" customHeight="1">
      <c r="A58" s="6">
        <v>52</v>
      </c>
      <c r="B58" s="27" t="s">
        <v>65</v>
      </c>
      <c r="C58" s="24" t="s">
        <v>39</v>
      </c>
      <c r="D58" s="24">
        <v>320</v>
      </c>
      <c r="E58" s="10"/>
      <c r="F58" s="11">
        <v>88.3333</v>
      </c>
      <c r="G58" s="16">
        <v>28266.6667</v>
      </c>
      <c r="H58" s="13">
        <f t="shared" si="1"/>
        <v>28266.656</v>
      </c>
    </row>
    <row r="59" spans="1:8" ht="162" customHeight="1">
      <c r="A59" s="6">
        <v>53</v>
      </c>
      <c r="B59" s="35" t="s">
        <v>66</v>
      </c>
      <c r="C59" s="24" t="s">
        <v>39</v>
      </c>
      <c r="D59" s="24">
        <v>400</v>
      </c>
      <c r="E59" s="10"/>
      <c r="F59" s="11">
        <v>70.4767</v>
      </c>
      <c r="G59" s="16">
        <v>28190.6667</v>
      </c>
      <c r="H59" s="13">
        <f t="shared" si="1"/>
        <v>28190.679999999997</v>
      </c>
    </row>
    <row r="60" spans="1:8" ht="54" customHeight="1">
      <c r="A60" s="6">
        <v>54</v>
      </c>
      <c r="B60" s="25" t="s">
        <v>67</v>
      </c>
      <c r="C60" s="24" t="s">
        <v>39</v>
      </c>
      <c r="D60" s="24">
        <v>600</v>
      </c>
      <c r="E60" s="10"/>
      <c r="F60" s="11">
        <v>238.92</v>
      </c>
      <c r="G60" s="12">
        <f>F60*D60</f>
        <v>143352</v>
      </c>
      <c r="H60" s="13">
        <f t="shared" si="1"/>
        <v>143352</v>
      </c>
    </row>
    <row r="61" spans="1:8" ht="54" customHeight="1">
      <c r="A61" s="6">
        <v>55</v>
      </c>
      <c r="B61" s="27" t="s">
        <v>68</v>
      </c>
      <c r="C61" s="24" t="s">
        <v>69</v>
      </c>
      <c r="D61" s="24">
        <v>216</v>
      </c>
      <c r="E61" s="10"/>
      <c r="F61" s="11">
        <v>96.1433</v>
      </c>
      <c r="G61" s="16">
        <v>20766.96</v>
      </c>
      <c r="H61" s="13">
        <f t="shared" si="1"/>
        <v>20766.9528</v>
      </c>
    </row>
    <row r="62" spans="1:7" ht="36.75" customHeight="1">
      <c r="A62" s="48" t="s">
        <v>70</v>
      </c>
      <c r="B62" s="48"/>
      <c r="C62" s="48"/>
      <c r="D62" s="48"/>
      <c r="E62" s="48"/>
      <c r="F62" s="48"/>
      <c r="G62" s="36">
        <f>SUM(G7:G61)</f>
        <v>3631139.3156</v>
      </c>
    </row>
    <row r="63" spans="1:7" ht="37.5" customHeight="1">
      <c r="A63" s="49" t="s">
        <v>84</v>
      </c>
      <c r="B63" s="49"/>
      <c r="C63" s="49"/>
      <c r="D63" s="49"/>
      <c r="E63" s="49"/>
      <c r="F63" s="49"/>
      <c r="G63" s="49"/>
    </row>
    <row r="64" spans="1:7" ht="45.75" customHeight="1">
      <c r="A64" s="37" t="s">
        <v>71</v>
      </c>
      <c r="B64" s="38"/>
      <c r="C64" s="39"/>
      <c r="D64" s="40"/>
      <c r="E64" s="40"/>
      <c r="F64" s="41"/>
      <c r="G64" s="41"/>
    </row>
    <row r="65" spans="1:7" ht="42.75" customHeight="1">
      <c r="A65" s="50" t="s">
        <v>72</v>
      </c>
      <c r="B65" s="50"/>
      <c r="C65" s="50"/>
      <c r="D65" s="50"/>
      <c r="E65" s="50"/>
      <c r="F65" s="50"/>
      <c r="G65" s="50"/>
    </row>
    <row r="66" spans="1:7" ht="29.25" customHeight="1">
      <c r="A66" s="50" t="s">
        <v>73</v>
      </c>
      <c r="B66" s="50"/>
      <c r="C66" s="50"/>
      <c r="D66" s="50"/>
      <c r="E66" s="50"/>
      <c r="F66" s="50"/>
      <c r="G66" s="50"/>
    </row>
    <row r="67" spans="1:7" ht="162.75" customHeight="1">
      <c r="A67" s="51" t="s">
        <v>74</v>
      </c>
      <c r="B67" s="51"/>
      <c r="C67" s="51"/>
      <c r="D67" s="51"/>
      <c r="E67" s="51"/>
      <c r="F67" s="51"/>
      <c r="G67" s="51"/>
    </row>
    <row r="68" spans="1:7" ht="27.75" customHeight="1">
      <c r="A68" s="52" t="s">
        <v>75</v>
      </c>
      <c r="B68" s="52"/>
      <c r="C68" s="52"/>
      <c r="D68" s="52"/>
      <c r="E68" s="52"/>
      <c r="F68" s="52"/>
      <c r="G68" s="52"/>
    </row>
    <row r="69" spans="1:7" ht="46.5" customHeight="1">
      <c r="A69" s="52" t="s">
        <v>76</v>
      </c>
      <c r="B69" s="52"/>
      <c r="C69" s="52"/>
      <c r="D69" s="52"/>
      <c r="E69" s="52"/>
      <c r="F69" s="52"/>
      <c r="G69" s="52"/>
    </row>
    <row r="70" spans="1:7" ht="263.25" customHeight="1">
      <c r="A70" s="50" t="s">
        <v>77</v>
      </c>
      <c r="B70" s="50"/>
      <c r="C70" s="50"/>
      <c r="D70" s="50"/>
      <c r="E70" s="50"/>
      <c r="F70" s="50"/>
      <c r="G70" s="50"/>
    </row>
    <row r="71" spans="1:7" ht="279" customHeight="1">
      <c r="A71" s="50" t="s">
        <v>78</v>
      </c>
      <c r="B71" s="50"/>
      <c r="C71" s="50"/>
      <c r="D71" s="50"/>
      <c r="E71" s="50"/>
      <c r="F71" s="50"/>
      <c r="G71" s="50"/>
    </row>
    <row r="72" spans="1:7" ht="40.5" customHeight="1">
      <c r="A72" s="52" t="s">
        <v>79</v>
      </c>
      <c r="B72" s="52"/>
      <c r="C72" s="52"/>
      <c r="D72" s="52"/>
      <c r="E72" s="52"/>
      <c r="F72" s="52"/>
      <c r="G72" s="52"/>
    </row>
    <row r="73" spans="1:7" ht="19.5" customHeight="1">
      <c r="A73" s="41" t="s">
        <v>80</v>
      </c>
      <c r="B73" s="3"/>
      <c r="C73" s="42"/>
      <c r="D73" s="43"/>
      <c r="E73" s="53" t="s">
        <v>81</v>
      </c>
      <c r="F73" s="53"/>
      <c r="G73" s="44"/>
    </row>
    <row r="74" spans="1:7" ht="18" customHeight="1">
      <c r="A74" s="54" t="s">
        <v>82</v>
      </c>
      <c r="B74" s="54"/>
      <c r="C74" s="42"/>
      <c r="D74" s="43"/>
      <c r="E74" s="43"/>
      <c r="F74" s="43"/>
      <c r="G74" s="45"/>
    </row>
    <row r="75" spans="1:7" ht="18" customHeight="1">
      <c r="A75" s="41" t="s">
        <v>83</v>
      </c>
      <c r="G75" s="3"/>
    </row>
  </sheetData>
  <sheetProtection selectLockedCells="1" selectUnlockedCells="1"/>
  <mergeCells count="17">
    <mergeCell ref="E73:F73"/>
    <mergeCell ref="A74:B74"/>
    <mergeCell ref="A1:G1"/>
    <mergeCell ref="A2:G2"/>
    <mergeCell ref="A3:G3"/>
    <mergeCell ref="A67:G67"/>
    <mergeCell ref="A68:G68"/>
    <mergeCell ref="A69:G69"/>
    <mergeCell ref="A70:G70"/>
    <mergeCell ref="A71:G71"/>
    <mergeCell ref="A72:G72"/>
    <mergeCell ref="A4:G4"/>
    <mergeCell ref="A5:G5"/>
    <mergeCell ref="A62:F62"/>
    <mergeCell ref="A63:G63"/>
    <mergeCell ref="A65:G65"/>
    <mergeCell ref="A66:G66"/>
  </mergeCells>
  <printOptions horizontalCentered="1"/>
  <pageMargins left="0.31527777777777777" right="0.19652777777777777" top="0.5513888888888889" bottom="0.5118055555555555" header="0.5118055555555555" footer="0.5118055555555555"/>
  <pageSetup horizontalDpi="300" verticalDpi="300" orientation="landscape" paperSize="9" scale="53" r:id="rId2"/>
  <rowBreaks count="2" manualBreakCount="2">
    <brk id="58" max="255" man="1"/>
    <brk id="70"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65" zoomScaleSheetLayoutView="65" zoomScalePageLayoutView="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Licitação</cp:lastModifiedBy>
  <cp:lastPrinted>2020-02-10T12:16:00Z</cp:lastPrinted>
  <dcterms:modified xsi:type="dcterms:W3CDTF">2020-02-10T12:16:51Z</dcterms:modified>
  <cp:category/>
  <cp:version/>
  <cp:contentType/>
  <cp:contentStatus/>
</cp:coreProperties>
</file>